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degaura.local\e\04市民子育て部\02市民課\住基担当事務\□R6住基担当\"/>
    </mc:Choice>
  </mc:AlternateContent>
  <bookViews>
    <workbookView xWindow="0" yWindow="0" windowWidth="20820" windowHeight="10560" firstSheet="4" activeTab="11"/>
  </bookViews>
  <sheets>
    <sheet name="R6.4" sheetId="3" r:id="rId1"/>
    <sheet name="R6.5" sheetId="2" r:id="rId2"/>
    <sheet name="R6.6" sheetId="1" r:id="rId3"/>
    <sheet name="R6.7" sheetId="4" r:id="rId4"/>
    <sheet name="R6.8" sheetId="5" r:id="rId5"/>
    <sheet name="R6.9" sheetId="6" r:id="rId6"/>
    <sheet name="R6.10" sheetId="7" r:id="rId7"/>
    <sheet name="R6.11" sheetId="8" r:id="rId8"/>
    <sheet name="R6.12" sheetId="10" r:id="rId9"/>
    <sheet name="R7.1" sheetId="11" r:id="rId10"/>
    <sheet name="R7.2" sheetId="12" r:id="rId11"/>
    <sheet name="R7.3" sheetId="13" r:id="rId12"/>
  </sheets>
  <definedNames>
    <definedName name="_xlnm.Print_Area" localSheetId="6">'R6.10'!$A$6:$K$106</definedName>
    <definedName name="_xlnm.Print_Area" localSheetId="7">'R6.11'!$A$6:$K$106</definedName>
    <definedName name="_xlnm.Print_Area" localSheetId="8">'R6.12'!$A$6:$K$106</definedName>
    <definedName name="_xlnm.Print_Area" localSheetId="0">'R6.4'!$A$6:$K$106</definedName>
    <definedName name="_xlnm.Print_Area" localSheetId="1">'R6.5'!$A$6:$K$106</definedName>
    <definedName name="_xlnm.Print_Area" localSheetId="2">'R6.6'!$A$6:$K$106</definedName>
    <definedName name="_xlnm.Print_Area" localSheetId="3">'R6.7'!$A$6:$K$106</definedName>
    <definedName name="_xlnm.Print_Area" localSheetId="4">'R6.8'!$A$6:$K$106</definedName>
    <definedName name="_xlnm.Print_Area" localSheetId="5">'R6.9'!$A$6:$K$106</definedName>
    <definedName name="_xlnm.Print_Area" localSheetId="9">'R7.1'!$A$6:$K$106</definedName>
    <definedName name="_xlnm.Print_Area" localSheetId="10">'R7.2'!$A$6:$K$106</definedName>
    <definedName name="_xlnm.Print_Area" localSheetId="11">'R7.3'!$A$6:$K$106</definedName>
    <definedName name="_xlnm.Print_Titles" localSheetId="6">'R6.10'!$2:$5</definedName>
    <definedName name="_xlnm.Print_Titles" localSheetId="7">'R6.11'!$2:$5</definedName>
    <definedName name="_xlnm.Print_Titles" localSheetId="8">'R6.12'!$2:$5</definedName>
    <definedName name="_xlnm.Print_Titles" localSheetId="0">'R6.4'!$2:$5</definedName>
    <definedName name="_xlnm.Print_Titles" localSheetId="1">'R6.5'!$2:$5</definedName>
    <definedName name="_xlnm.Print_Titles" localSheetId="2">'R6.6'!$2:$5</definedName>
    <definedName name="_xlnm.Print_Titles" localSheetId="3">'R6.7'!$2:$5</definedName>
    <definedName name="_xlnm.Print_Titles" localSheetId="4">'R6.8'!$2:$5</definedName>
    <definedName name="_xlnm.Print_Titles" localSheetId="5">'R6.9'!$2:$5</definedName>
    <definedName name="_xlnm.Print_Titles" localSheetId="9">'R7.1'!$2:$5</definedName>
    <definedName name="_xlnm.Print_Titles" localSheetId="10">'R7.2'!$2:$5</definedName>
    <definedName name="_xlnm.Print_Titles" localSheetId="11">'R7.3'!$2:$5</definedName>
    <definedName name="カベガミサクセイ" localSheetId="7">R6.11!カベガミサクセイ</definedName>
    <definedName name="カベガミサクセイ">[0]!カベガミサクセイ</definedName>
    <definedName name="最新データ参照" localSheetId="7">R6.11!最新データ参照</definedName>
    <definedName name="最新データ参照">[0]!最新データ参照</definedName>
    <definedName name="本月データを先月に移動" localSheetId="7">R6.11!本月データを先月に移動</definedName>
    <definedName name="本月データを先月に移動">[0]!本月データを先月に移動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3" l="1"/>
  <c r="H98" i="13" s="1"/>
  <c r="I98" i="13"/>
  <c r="F98" i="13"/>
  <c r="E98" i="13"/>
  <c r="G98" i="13" s="1"/>
  <c r="D98" i="13"/>
  <c r="B98" i="13"/>
  <c r="C98" i="13" s="1"/>
  <c r="K97" i="13"/>
  <c r="H97" i="13"/>
  <c r="G97" i="13"/>
  <c r="C97" i="13"/>
  <c r="K96" i="13"/>
  <c r="H96" i="13"/>
  <c r="G96" i="13"/>
  <c r="C96" i="13"/>
  <c r="F94" i="13"/>
  <c r="F101" i="13" s="1"/>
  <c r="J93" i="13"/>
  <c r="I93" i="13"/>
  <c r="G93" i="13" s="1"/>
  <c r="H93" i="13"/>
  <c r="F93" i="13"/>
  <c r="E93" i="13"/>
  <c r="D93" i="13"/>
  <c r="B93" i="13"/>
  <c r="C93" i="13" s="1"/>
  <c r="K92" i="13"/>
  <c r="H92" i="13"/>
  <c r="G92" i="13"/>
  <c r="C92" i="13"/>
  <c r="K91" i="13"/>
  <c r="H91" i="13"/>
  <c r="G91" i="13"/>
  <c r="C91" i="13"/>
  <c r="K90" i="13"/>
  <c r="H90" i="13"/>
  <c r="G90" i="13"/>
  <c r="C90" i="13"/>
  <c r="K89" i="13"/>
  <c r="H89" i="13"/>
  <c r="G89" i="13"/>
  <c r="C89" i="13"/>
  <c r="K88" i="13"/>
  <c r="H88" i="13"/>
  <c r="G88" i="13"/>
  <c r="C88" i="13"/>
  <c r="K87" i="13"/>
  <c r="H87" i="13"/>
  <c r="G87" i="13"/>
  <c r="C87" i="13"/>
  <c r="K86" i="13"/>
  <c r="H86" i="13"/>
  <c r="G86" i="13"/>
  <c r="C86" i="13"/>
  <c r="K85" i="13"/>
  <c r="H85" i="13"/>
  <c r="G85" i="13"/>
  <c r="C85" i="13"/>
  <c r="K84" i="13"/>
  <c r="H84" i="13"/>
  <c r="G84" i="13"/>
  <c r="C84" i="13"/>
  <c r="K83" i="13"/>
  <c r="H83" i="13"/>
  <c r="G83" i="13"/>
  <c r="C83" i="13"/>
  <c r="J82" i="13"/>
  <c r="H82" i="13" s="1"/>
  <c r="I82" i="13"/>
  <c r="F82" i="13"/>
  <c r="E82" i="13"/>
  <c r="G82" i="13" s="1"/>
  <c r="D82" i="13"/>
  <c r="B82" i="13"/>
  <c r="C82" i="13" s="1"/>
  <c r="K81" i="13"/>
  <c r="H81" i="13"/>
  <c r="G81" i="13"/>
  <c r="C81" i="13"/>
  <c r="K80" i="13"/>
  <c r="H80" i="13"/>
  <c r="G80" i="13"/>
  <c r="C80" i="13"/>
  <c r="K79" i="13"/>
  <c r="H79" i="13"/>
  <c r="G79" i="13"/>
  <c r="C79" i="13"/>
  <c r="K78" i="13"/>
  <c r="H78" i="13"/>
  <c r="G78" i="13"/>
  <c r="C78" i="13"/>
  <c r="K77" i="13"/>
  <c r="H77" i="13"/>
  <c r="G77" i="13"/>
  <c r="C77" i="13"/>
  <c r="K76" i="13"/>
  <c r="H76" i="13"/>
  <c r="G76" i="13"/>
  <c r="C76" i="13"/>
  <c r="K75" i="13"/>
  <c r="H75" i="13"/>
  <c r="G75" i="13"/>
  <c r="C75" i="13"/>
  <c r="K74" i="13"/>
  <c r="H74" i="13"/>
  <c r="G74" i="13"/>
  <c r="C74" i="13"/>
  <c r="K73" i="13"/>
  <c r="H73" i="13"/>
  <c r="G73" i="13"/>
  <c r="C73" i="13"/>
  <c r="K72" i="13"/>
  <c r="H72" i="13"/>
  <c r="G72" i="13"/>
  <c r="C72" i="13"/>
  <c r="J71" i="13"/>
  <c r="I71" i="13"/>
  <c r="K71" i="13" s="1"/>
  <c r="F71" i="13"/>
  <c r="H71" i="13" s="1"/>
  <c r="E71" i="13"/>
  <c r="E94" i="13" s="1"/>
  <c r="E101" i="13" s="1"/>
  <c r="D71" i="13"/>
  <c r="C71" i="13" s="1"/>
  <c r="B71" i="13"/>
  <c r="K70" i="13"/>
  <c r="H70" i="13"/>
  <c r="G70" i="13"/>
  <c r="C70" i="13"/>
  <c r="K69" i="13"/>
  <c r="H69" i="13"/>
  <c r="G69" i="13"/>
  <c r="C69" i="13"/>
  <c r="K68" i="13"/>
  <c r="H68" i="13"/>
  <c r="G68" i="13"/>
  <c r="C68" i="13"/>
  <c r="K67" i="13"/>
  <c r="H67" i="13"/>
  <c r="G67" i="13"/>
  <c r="C67" i="13"/>
  <c r="K66" i="13"/>
  <c r="H66" i="13"/>
  <c r="G66" i="13"/>
  <c r="C66" i="13"/>
  <c r="K65" i="13"/>
  <c r="H65" i="13"/>
  <c r="G65" i="13"/>
  <c r="C65" i="13"/>
  <c r="K64" i="13"/>
  <c r="H64" i="13"/>
  <c r="G64" i="13"/>
  <c r="C64" i="13"/>
  <c r="K63" i="13"/>
  <c r="H63" i="13"/>
  <c r="G63" i="13"/>
  <c r="C63" i="13"/>
  <c r="K62" i="13"/>
  <c r="H62" i="13"/>
  <c r="G62" i="13"/>
  <c r="C62" i="13"/>
  <c r="K61" i="13"/>
  <c r="H61" i="13"/>
  <c r="G61" i="13"/>
  <c r="C61" i="13"/>
  <c r="K60" i="13"/>
  <c r="H60" i="13"/>
  <c r="G60" i="13"/>
  <c r="C60" i="13"/>
  <c r="J58" i="13"/>
  <c r="I58" i="13"/>
  <c r="K58" i="13" s="1"/>
  <c r="F58" i="13"/>
  <c r="H58" i="13" s="1"/>
  <c r="E58" i="13"/>
  <c r="G58" i="13" s="1"/>
  <c r="D58" i="13"/>
  <c r="C58" i="13" s="1"/>
  <c r="B58" i="13"/>
  <c r="K57" i="13"/>
  <c r="H57" i="13"/>
  <c r="G57" i="13"/>
  <c r="C57" i="13"/>
  <c r="K56" i="13"/>
  <c r="H56" i="13"/>
  <c r="G56" i="13"/>
  <c r="C56" i="13"/>
  <c r="K55" i="13"/>
  <c r="H55" i="13"/>
  <c r="G55" i="13"/>
  <c r="C55" i="13"/>
  <c r="K54" i="13"/>
  <c r="H54" i="13"/>
  <c r="G54" i="13"/>
  <c r="C54" i="13"/>
  <c r="K53" i="13"/>
  <c r="H53" i="13"/>
  <c r="G53" i="13"/>
  <c r="C53" i="13"/>
  <c r="K52" i="13"/>
  <c r="H52" i="13"/>
  <c r="G52" i="13"/>
  <c r="C52" i="13"/>
  <c r="K51" i="13"/>
  <c r="H51" i="13"/>
  <c r="G51" i="13"/>
  <c r="C51" i="13"/>
  <c r="J50" i="13"/>
  <c r="H50" i="13" s="1"/>
  <c r="I50" i="13"/>
  <c r="F50" i="13"/>
  <c r="F59" i="13" s="1"/>
  <c r="E50" i="13"/>
  <c r="G50" i="13" s="1"/>
  <c r="D50" i="13"/>
  <c r="D59" i="13" s="1"/>
  <c r="B50" i="13"/>
  <c r="C50" i="13" s="1"/>
  <c r="K49" i="13"/>
  <c r="H49" i="13"/>
  <c r="G49" i="13"/>
  <c r="C49" i="13"/>
  <c r="K48" i="13"/>
  <c r="H48" i="13"/>
  <c r="G48" i="13"/>
  <c r="C48" i="13"/>
  <c r="K47" i="13"/>
  <c r="H47" i="13"/>
  <c r="G47" i="13"/>
  <c r="C47" i="13"/>
  <c r="K46" i="13"/>
  <c r="H46" i="13"/>
  <c r="G46" i="13"/>
  <c r="C46" i="13"/>
  <c r="K45" i="13"/>
  <c r="H45" i="13"/>
  <c r="G45" i="13"/>
  <c r="C45" i="13"/>
  <c r="K44" i="13"/>
  <c r="H44" i="13"/>
  <c r="G44" i="13"/>
  <c r="C44" i="13"/>
  <c r="K43" i="13"/>
  <c r="H43" i="13"/>
  <c r="G43" i="13"/>
  <c r="C43" i="13"/>
  <c r="K42" i="13"/>
  <c r="H42" i="13"/>
  <c r="G42" i="13"/>
  <c r="C42" i="13"/>
  <c r="K41" i="13"/>
  <c r="H41" i="13"/>
  <c r="G41" i="13"/>
  <c r="C41" i="13"/>
  <c r="K40" i="13"/>
  <c r="H40" i="13"/>
  <c r="G40" i="13"/>
  <c r="C40" i="13"/>
  <c r="K39" i="13"/>
  <c r="H39" i="13"/>
  <c r="G39" i="13"/>
  <c r="C39" i="13"/>
  <c r="K38" i="13"/>
  <c r="H38" i="13"/>
  <c r="G38" i="13"/>
  <c r="K37" i="13"/>
  <c r="H37" i="13"/>
  <c r="G37" i="13"/>
  <c r="C37" i="13"/>
  <c r="K36" i="13"/>
  <c r="H36" i="13"/>
  <c r="G36" i="13"/>
  <c r="C36" i="13"/>
  <c r="K35" i="13"/>
  <c r="H35" i="13"/>
  <c r="G35" i="13"/>
  <c r="C35" i="13"/>
  <c r="K34" i="13"/>
  <c r="H34" i="13"/>
  <c r="G34" i="13"/>
  <c r="C34" i="13"/>
  <c r="K33" i="13"/>
  <c r="H33" i="13"/>
  <c r="G33" i="13"/>
  <c r="C33" i="13"/>
  <c r="K32" i="13"/>
  <c r="H32" i="13"/>
  <c r="G32" i="13"/>
  <c r="C32" i="13"/>
  <c r="K31" i="13"/>
  <c r="H31" i="13"/>
  <c r="G31" i="13"/>
  <c r="C31" i="13"/>
  <c r="K30" i="13"/>
  <c r="H30" i="13"/>
  <c r="G30" i="13"/>
  <c r="C30" i="13"/>
  <c r="K29" i="13"/>
  <c r="H29" i="13"/>
  <c r="G29" i="13"/>
  <c r="C29" i="13"/>
  <c r="K28" i="13"/>
  <c r="H28" i="13"/>
  <c r="G28" i="13"/>
  <c r="C28" i="13"/>
  <c r="K27" i="13"/>
  <c r="H27" i="13"/>
  <c r="G27" i="13"/>
  <c r="C27" i="13"/>
  <c r="K26" i="13"/>
  <c r="H26" i="13"/>
  <c r="G26" i="13"/>
  <c r="C26" i="13"/>
  <c r="K25" i="13"/>
  <c r="H25" i="13"/>
  <c r="G25" i="13"/>
  <c r="C25" i="13"/>
  <c r="K24" i="13"/>
  <c r="H24" i="13"/>
  <c r="G24" i="13"/>
  <c r="C24" i="13"/>
  <c r="K23" i="13"/>
  <c r="H23" i="13"/>
  <c r="G23" i="13"/>
  <c r="C23" i="13"/>
  <c r="K22" i="13"/>
  <c r="H22" i="13"/>
  <c r="G22" i="13"/>
  <c r="C22" i="13"/>
  <c r="K21" i="13"/>
  <c r="H21" i="13"/>
  <c r="G21" i="13"/>
  <c r="C21" i="13"/>
  <c r="J20" i="13"/>
  <c r="I20" i="13"/>
  <c r="I59" i="13" s="1"/>
  <c r="H20" i="13"/>
  <c r="G20" i="13"/>
  <c r="F20" i="13"/>
  <c r="E20" i="13"/>
  <c r="D20" i="13"/>
  <c r="B20" i="13"/>
  <c r="C20" i="13" s="1"/>
  <c r="K19" i="13"/>
  <c r="H19" i="13"/>
  <c r="G19" i="13"/>
  <c r="C19" i="13"/>
  <c r="K18" i="13"/>
  <c r="H18" i="13"/>
  <c r="G18" i="13"/>
  <c r="C18" i="13"/>
  <c r="K17" i="13"/>
  <c r="H17" i="13"/>
  <c r="G17" i="13"/>
  <c r="C17" i="13"/>
  <c r="K16" i="13"/>
  <c r="H16" i="13"/>
  <c r="G16" i="13"/>
  <c r="C16" i="13"/>
  <c r="K15" i="13"/>
  <c r="H15" i="13"/>
  <c r="G15" i="13"/>
  <c r="C15" i="13"/>
  <c r="K14" i="13"/>
  <c r="H14" i="13"/>
  <c r="G14" i="13"/>
  <c r="C14" i="13"/>
  <c r="K13" i="13"/>
  <c r="H13" i="13"/>
  <c r="G13" i="13"/>
  <c r="C13" i="13"/>
  <c r="K12" i="13"/>
  <c r="H12" i="13"/>
  <c r="G12" i="13"/>
  <c r="C12" i="13"/>
  <c r="K11" i="13"/>
  <c r="H11" i="13"/>
  <c r="G11" i="13"/>
  <c r="C11" i="13"/>
  <c r="K10" i="13"/>
  <c r="H10" i="13"/>
  <c r="G10" i="13"/>
  <c r="C10" i="13"/>
  <c r="K9" i="13"/>
  <c r="H9" i="13"/>
  <c r="G9" i="13"/>
  <c r="C9" i="13"/>
  <c r="K8" i="13"/>
  <c r="H8" i="13"/>
  <c r="G8" i="13"/>
  <c r="C8" i="13"/>
  <c r="K7" i="13"/>
  <c r="H7" i="13"/>
  <c r="G7" i="13"/>
  <c r="C7" i="13"/>
  <c r="K6" i="13"/>
  <c r="H6" i="13"/>
  <c r="G6" i="13"/>
  <c r="C6" i="13"/>
  <c r="D100" i="13" l="1"/>
  <c r="G59" i="13"/>
  <c r="I100" i="13"/>
  <c r="K59" i="13"/>
  <c r="F95" i="13"/>
  <c r="F99" i="13" s="1"/>
  <c r="F100" i="13"/>
  <c r="B59" i="13"/>
  <c r="K50" i="13"/>
  <c r="G71" i="13"/>
  <c r="I94" i="13"/>
  <c r="K20" i="13"/>
  <c r="B94" i="13"/>
  <c r="B101" i="13" s="1"/>
  <c r="J94" i="13"/>
  <c r="J59" i="13"/>
  <c r="K82" i="13"/>
  <c r="K98" i="13"/>
  <c r="E59" i="13"/>
  <c r="K93" i="13"/>
  <c r="D94" i="13"/>
  <c r="J98" i="12"/>
  <c r="H98" i="12" s="1"/>
  <c r="I98" i="12"/>
  <c r="G98" i="12" s="1"/>
  <c r="F98" i="12"/>
  <c r="E98" i="12"/>
  <c r="D98" i="12"/>
  <c r="B98" i="12"/>
  <c r="C98" i="12" s="1"/>
  <c r="K97" i="12"/>
  <c r="H97" i="12"/>
  <c r="G97" i="12"/>
  <c r="C97" i="12"/>
  <c r="K96" i="12"/>
  <c r="H96" i="12"/>
  <c r="G96" i="12"/>
  <c r="C96" i="12"/>
  <c r="F94" i="12"/>
  <c r="F101" i="12" s="1"/>
  <c r="E94" i="12"/>
  <c r="E101" i="12" s="1"/>
  <c r="J93" i="12"/>
  <c r="I93" i="12"/>
  <c r="K93" i="12" s="1"/>
  <c r="H93" i="12"/>
  <c r="G93" i="12"/>
  <c r="F93" i="12"/>
  <c r="E93" i="12"/>
  <c r="D93" i="12"/>
  <c r="B93" i="12"/>
  <c r="C93" i="12" s="1"/>
  <c r="K92" i="12"/>
  <c r="H92" i="12"/>
  <c r="G92" i="12"/>
  <c r="C92" i="12"/>
  <c r="K91" i="12"/>
  <c r="H91" i="12"/>
  <c r="G91" i="12"/>
  <c r="C91" i="12"/>
  <c r="K90" i="12"/>
  <c r="H90" i="12"/>
  <c r="G90" i="12"/>
  <c r="C90" i="12"/>
  <c r="K89" i="12"/>
  <c r="H89" i="12"/>
  <c r="G89" i="12"/>
  <c r="C89" i="12"/>
  <c r="K88" i="12"/>
  <c r="H88" i="12"/>
  <c r="G88" i="12"/>
  <c r="C88" i="12"/>
  <c r="K87" i="12"/>
  <c r="H87" i="12"/>
  <c r="G87" i="12"/>
  <c r="C87" i="12"/>
  <c r="K86" i="12"/>
  <c r="H86" i="12"/>
  <c r="G86" i="12"/>
  <c r="C86" i="12"/>
  <c r="K85" i="12"/>
  <c r="H85" i="12"/>
  <c r="G85" i="12"/>
  <c r="C85" i="12"/>
  <c r="K84" i="12"/>
  <c r="H84" i="12"/>
  <c r="G84" i="12"/>
  <c r="C84" i="12"/>
  <c r="K83" i="12"/>
  <c r="H83" i="12"/>
  <c r="G83" i="12"/>
  <c r="C83" i="12"/>
  <c r="J82" i="12"/>
  <c r="H82" i="12" s="1"/>
  <c r="I82" i="12"/>
  <c r="G82" i="12" s="1"/>
  <c r="F82" i="12"/>
  <c r="E82" i="12"/>
  <c r="D82" i="12"/>
  <c r="B82" i="12"/>
  <c r="C82" i="12" s="1"/>
  <c r="K81" i="12"/>
  <c r="H81" i="12"/>
  <c r="G81" i="12"/>
  <c r="C81" i="12"/>
  <c r="K80" i="12"/>
  <c r="H80" i="12"/>
  <c r="G80" i="12"/>
  <c r="C80" i="12"/>
  <c r="K79" i="12"/>
  <c r="H79" i="12"/>
  <c r="G79" i="12"/>
  <c r="C79" i="12"/>
  <c r="K78" i="12"/>
  <c r="H78" i="12"/>
  <c r="G78" i="12"/>
  <c r="C78" i="12"/>
  <c r="K77" i="12"/>
  <c r="H77" i="12"/>
  <c r="G77" i="12"/>
  <c r="C77" i="12"/>
  <c r="K76" i="12"/>
  <c r="H76" i="12"/>
  <c r="G76" i="12"/>
  <c r="C76" i="12"/>
  <c r="K75" i="12"/>
  <c r="H75" i="12"/>
  <c r="G75" i="12"/>
  <c r="C75" i="12"/>
  <c r="K74" i="12"/>
  <c r="H74" i="12"/>
  <c r="G74" i="12"/>
  <c r="C74" i="12"/>
  <c r="K73" i="12"/>
  <c r="H73" i="12"/>
  <c r="G73" i="12"/>
  <c r="C73" i="12"/>
  <c r="K72" i="12"/>
  <c r="H72" i="12"/>
  <c r="G72" i="12"/>
  <c r="C72" i="12"/>
  <c r="K71" i="12"/>
  <c r="J71" i="12"/>
  <c r="J94" i="12" s="1"/>
  <c r="I71" i="12"/>
  <c r="I94" i="12" s="1"/>
  <c r="F71" i="12"/>
  <c r="E71" i="12"/>
  <c r="D71" i="12"/>
  <c r="D94" i="12" s="1"/>
  <c r="C71" i="12"/>
  <c r="B71" i="12"/>
  <c r="B94" i="12" s="1"/>
  <c r="B101" i="12" s="1"/>
  <c r="K70" i="12"/>
  <c r="H70" i="12"/>
  <c r="G70" i="12"/>
  <c r="C70" i="12"/>
  <c r="K69" i="12"/>
  <c r="H69" i="12"/>
  <c r="G69" i="12"/>
  <c r="C69" i="12"/>
  <c r="K68" i="12"/>
  <c r="H68" i="12"/>
  <c r="G68" i="12"/>
  <c r="C68" i="12"/>
  <c r="K67" i="12"/>
  <c r="H67" i="12"/>
  <c r="G67" i="12"/>
  <c r="C67" i="12"/>
  <c r="K66" i="12"/>
  <c r="H66" i="12"/>
  <c r="G66" i="12"/>
  <c r="C66" i="12"/>
  <c r="K65" i="12"/>
  <c r="H65" i="12"/>
  <c r="G65" i="12"/>
  <c r="C65" i="12"/>
  <c r="K64" i="12"/>
  <c r="H64" i="12"/>
  <c r="G64" i="12"/>
  <c r="C64" i="12"/>
  <c r="K63" i="12"/>
  <c r="H63" i="12"/>
  <c r="G63" i="12"/>
  <c r="C63" i="12"/>
  <c r="K62" i="12"/>
  <c r="H62" i="12"/>
  <c r="G62" i="12"/>
  <c r="C62" i="12"/>
  <c r="K61" i="12"/>
  <c r="H61" i="12"/>
  <c r="G61" i="12"/>
  <c r="C61" i="12"/>
  <c r="K60" i="12"/>
  <c r="H60" i="12"/>
  <c r="G60" i="12"/>
  <c r="C60" i="12"/>
  <c r="K58" i="12"/>
  <c r="J58" i="12"/>
  <c r="H58" i="12" s="1"/>
  <c r="I58" i="12"/>
  <c r="G58" i="12" s="1"/>
  <c r="F58" i="12"/>
  <c r="E58" i="12"/>
  <c r="D58" i="12"/>
  <c r="C58" i="12"/>
  <c r="B58" i="12"/>
  <c r="K57" i="12"/>
  <c r="H57" i="12"/>
  <c r="G57" i="12"/>
  <c r="C57" i="12"/>
  <c r="K56" i="12"/>
  <c r="H56" i="12"/>
  <c r="G56" i="12"/>
  <c r="C56" i="12"/>
  <c r="K55" i="12"/>
  <c r="H55" i="12"/>
  <c r="G55" i="12"/>
  <c r="C55" i="12"/>
  <c r="K54" i="12"/>
  <c r="H54" i="12"/>
  <c r="G54" i="12"/>
  <c r="C54" i="12"/>
  <c r="K53" i="12"/>
  <c r="H53" i="12"/>
  <c r="G53" i="12"/>
  <c r="C53" i="12"/>
  <c r="K52" i="12"/>
  <c r="H52" i="12"/>
  <c r="G52" i="12"/>
  <c r="C52" i="12"/>
  <c r="K51" i="12"/>
  <c r="H51" i="12"/>
  <c r="G51" i="12"/>
  <c r="C51" i="12"/>
  <c r="J50" i="12"/>
  <c r="H50" i="12" s="1"/>
  <c r="I50" i="12"/>
  <c r="G50" i="12" s="1"/>
  <c r="F50" i="12"/>
  <c r="E50" i="12"/>
  <c r="D50" i="12"/>
  <c r="B50" i="12"/>
  <c r="B59" i="12" s="1"/>
  <c r="K49" i="12"/>
  <c r="H49" i="12"/>
  <c r="G49" i="12"/>
  <c r="C49" i="12"/>
  <c r="K48" i="12"/>
  <c r="H48" i="12"/>
  <c r="G48" i="12"/>
  <c r="C48" i="12"/>
  <c r="K47" i="12"/>
  <c r="H47" i="12"/>
  <c r="G47" i="12"/>
  <c r="C47" i="12"/>
  <c r="K46" i="12"/>
  <c r="H46" i="12"/>
  <c r="G46" i="12"/>
  <c r="C46" i="12"/>
  <c r="K45" i="12"/>
  <c r="H45" i="12"/>
  <c r="G45" i="12"/>
  <c r="C45" i="12"/>
  <c r="K44" i="12"/>
  <c r="H44" i="12"/>
  <c r="G44" i="12"/>
  <c r="C44" i="12"/>
  <c r="K43" i="12"/>
  <c r="H43" i="12"/>
  <c r="G43" i="12"/>
  <c r="C43" i="12"/>
  <c r="K42" i="12"/>
  <c r="H42" i="12"/>
  <c r="G42" i="12"/>
  <c r="C42" i="12"/>
  <c r="K41" i="12"/>
  <c r="H41" i="12"/>
  <c r="G41" i="12"/>
  <c r="C41" i="12"/>
  <c r="K40" i="12"/>
  <c r="H40" i="12"/>
  <c r="G40" i="12"/>
  <c r="C40" i="12"/>
  <c r="K39" i="12"/>
  <c r="H39" i="12"/>
  <c r="G39" i="12"/>
  <c r="C39" i="12"/>
  <c r="K38" i="12"/>
  <c r="H38" i="12"/>
  <c r="G38" i="12"/>
  <c r="K37" i="12"/>
  <c r="H37" i="12"/>
  <c r="G37" i="12"/>
  <c r="C37" i="12"/>
  <c r="K36" i="12"/>
  <c r="H36" i="12"/>
  <c r="G36" i="12"/>
  <c r="C36" i="12"/>
  <c r="K35" i="12"/>
  <c r="H35" i="12"/>
  <c r="G35" i="12"/>
  <c r="C35" i="12"/>
  <c r="K34" i="12"/>
  <c r="H34" i="12"/>
  <c r="G34" i="12"/>
  <c r="C34" i="12"/>
  <c r="K33" i="12"/>
  <c r="H33" i="12"/>
  <c r="G33" i="12"/>
  <c r="C33" i="12"/>
  <c r="K32" i="12"/>
  <c r="H32" i="12"/>
  <c r="G32" i="12"/>
  <c r="C32" i="12"/>
  <c r="K31" i="12"/>
  <c r="H31" i="12"/>
  <c r="G31" i="12"/>
  <c r="C31" i="12"/>
  <c r="K30" i="12"/>
  <c r="H30" i="12"/>
  <c r="G30" i="12"/>
  <c r="C30" i="12"/>
  <c r="K29" i="12"/>
  <c r="H29" i="12"/>
  <c r="G29" i="12"/>
  <c r="C29" i="12"/>
  <c r="K28" i="12"/>
  <c r="H28" i="12"/>
  <c r="G28" i="12"/>
  <c r="C28" i="12"/>
  <c r="K27" i="12"/>
  <c r="H27" i="12"/>
  <c r="G27" i="12"/>
  <c r="C27" i="12"/>
  <c r="K26" i="12"/>
  <c r="H26" i="12"/>
  <c r="G26" i="12"/>
  <c r="C26" i="12"/>
  <c r="K25" i="12"/>
  <c r="H25" i="12"/>
  <c r="G25" i="12"/>
  <c r="C25" i="12"/>
  <c r="K24" i="12"/>
  <c r="H24" i="12"/>
  <c r="G24" i="12"/>
  <c r="C24" i="12"/>
  <c r="K23" i="12"/>
  <c r="H23" i="12"/>
  <c r="G23" i="12"/>
  <c r="C23" i="12"/>
  <c r="K22" i="12"/>
  <c r="H22" i="12"/>
  <c r="G22" i="12"/>
  <c r="C22" i="12"/>
  <c r="K21" i="12"/>
  <c r="H21" i="12"/>
  <c r="G21" i="12"/>
  <c r="C21" i="12"/>
  <c r="J20" i="12"/>
  <c r="I20" i="12"/>
  <c r="K20" i="12" s="1"/>
  <c r="G20" i="12"/>
  <c r="F20" i="12"/>
  <c r="H20" i="12" s="1"/>
  <c r="E20" i="12"/>
  <c r="E59" i="12" s="1"/>
  <c r="D20" i="12"/>
  <c r="C20" i="12" s="1"/>
  <c r="B20" i="12"/>
  <c r="K19" i="12"/>
  <c r="H19" i="12"/>
  <c r="G19" i="12"/>
  <c r="C19" i="12"/>
  <c r="K18" i="12"/>
  <c r="H18" i="12"/>
  <c r="G18" i="12"/>
  <c r="C18" i="12"/>
  <c r="K17" i="12"/>
  <c r="H17" i="12"/>
  <c r="G17" i="12"/>
  <c r="C17" i="12"/>
  <c r="K16" i="12"/>
  <c r="H16" i="12"/>
  <c r="G16" i="12"/>
  <c r="C16" i="12"/>
  <c r="K15" i="12"/>
  <c r="H15" i="12"/>
  <c r="G15" i="12"/>
  <c r="C15" i="12"/>
  <c r="K14" i="12"/>
  <c r="H14" i="12"/>
  <c r="G14" i="12"/>
  <c r="C14" i="12"/>
  <c r="K13" i="12"/>
  <c r="H13" i="12"/>
  <c r="G13" i="12"/>
  <c r="C13" i="12"/>
  <c r="K12" i="12"/>
  <c r="H12" i="12"/>
  <c r="G12" i="12"/>
  <c r="C12" i="12"/>
  <c r="K11" i="12"/>
  <c r="H11" i="12"/>
  <c r="G11" i="12"/>
  <c r="C11" i="12"/>
  <c r="K10" i="12"/>
  <c r="H10" i="12"/>
  <c r="G10" i="12"/>
  <c r="C10" i="12"/>
  <c r="K9" i="12"/>
  <c r="H9" i="12"/>
  <c r="G9" i="12"/>
  <c r="C9" i="12"/>
  <c r="K8" i="12"/>
  <c r="H8" i="12"/>
  <c r="G8" i="12"/>
  <c r="C8" i="12"/>
  <c r="K7" i="12"/>
  <c r="H7" i="12"/>
  <c r="G7" i="12"/>
  <c r="C7" i="12"/>
  <c r="K6" i="12"/>
  <c r="H6" i="12"/>
  <c r="G6" i="12"/>
  <c r="C6" i="12"/>
  <c r="J101" i="13" l="1"/>
  <c r="H101" i="13" s="1"/>
  <c r="H94" i="13"/>
  <c r="C94" i="13"/>
  <c r="D101" i="13"/>
  <c r="C101" i="13" s="1"/>
  <c r="G100" i="13"/>
  <c r="K100" i="13"/>
  <c r="I101" i="13"/>
  <c r="K94" i="13"/>
  <c r="G94" i="13"/>
  <c r="E100" i="13"/>
  <c r="E95" i="13"/>
  <c r="E99" i="13" s="1"/>
  <c r="I95" i="13"/>
  <c r="D95" i="13"/>
  <c r="B95" i="13"/>
  <c r="B99" i="13" s="1"/>
  <c r="B100" i="13"/>
  <c r="C100" i="13" s="1"/>
  <c r="C59" i="13"/>
  <c r="J95" i="13"/>
  <c r="H59" i="13"/>
  <c r="J100" i="13"/>
  <c r="H100" i="13" s="1"/>
  <c r="I101" i="12"/>
  <c r="K94" i="12"/>
  <c r="G94" i="12"/>
  <c r="J101" i="12"/>
  <c r="H101" i="12" s="1"/>
  <c r="H94" i="12"/>
  <c r="E100" i="12"/>
  <c r="E95" i="12"/>
  <c r="E99" i="12" s="1"/>
  <c r="B95" i="12"/>
  <c r="B99" i="12" s="1"/>
  <c r="B100" i="12"/>
  <c r="C94" i="12"/>
  <c r="D101" i="12"/>
  <c r="C101" i="12" s="1"/>
  <c r="J59" i="12"/>
  <c r="C50" i="12"/>
  <c r="K50" i="12"/>
  <c r="K82" i="12"/>
  <c r="K98" i="12"/>
  <c r="D59" i="12"/>
  <c r="G71" i="12"/>
  <c r="F59" i="12"/>
  <c r="H71" i="12"/>
  <c r="I59" i="12"/>
  <c r="J98" i="11"/>
  <c r="I98" i="11"/>
  <c r="K98" i="11" s="1"/>
  <c r="G98" i="11"/>
  <c r="F98" i="11"/>
  <c r="H98" i="11" s="1"/>
  <c r="E98" i="11"/>
  <c r="D98" i="11"/>
  <c r="C98" i="11" s="1"/>
  <c r="B98" i="11"/>
  <c r="K97" i="11"/>
  <c r="H97" i="11"/>
  <c r="G97" i="11"/>
  <c r="C97" i="11"/>
  <c r="K96" i="11"/>
  <c r="H96" i="11"/>
  <c r="G96" i="11"/>
  <c r="C96" i="11"/>
  <c r="J94" i="11"/>
  <c r="J101" i="11" s="1"/>
  <c r="H101" i="11" s="1"/>
  <c r="B94" i="11"/>
  <c r="B101" i="11" s="1"/>
  <c r="K93" i="11"/>
  <c r="J93" i="11"/>
  <c r="I93" i="11"/>
  <c r="F93" i="11"/>
  <c r="H93" i="11" s="1"/>
  <c r="E93" i="11"/>
  <c r="G93" i="11" s="1"/>
  <c r="D93" i="11"/>
  <c r="C93" i="11" s="1"/>
  <c r="B93" i="11"/>
  <c r="K92" i="11"/>
  <c r="H92" i="11"/>
  <c r="G92" i="11"/>
  <c r="C92" i="11"/>
  <c r="K91" i="11"/>
  <c r="H91" i="11"/>
  <c r="G91" i="11"/>
  <c r="C91" i="11"/>
  <c r="K90" i="11"/>
  <c r="H90" i="11"/>
  <c r="G90" i="11"/>
  <c r="C90" i="11"/>
  <c r="K89" i="11"/>
  <c r="H89" i="11"/>
  <c r="G89" i="11"/>
  <c r="C89" i="11"/>
  <c r="K88" i="11"/>
  <c r="H88" i="11"/>
  <c r="G88" i="11"/>
  <c r="C88" i="11"/>
  <c r="K87" i="11"/>
  <c r="H87" i="11"/>
  <c r="G87" i="11"/>
  <c r="C87" i="11"/>
  <c r="K86" i="11"/>
  <c r="H86" i="11"/>
  <c r="G86" i="11"/>
  <c r="C86" i="11"/>
  <c r="K85" i="11"/>
  <c r="H85" i="11"/>
  <c r="G85" i="11"/>
  <c r="C85" i="11"/>
  <c r="K84" i="11"/>
  <c r="H84" i="11"/>
  <c r="G84" i="11"/>
  <c r="C84" i="11"/>
  <c r="K83" i="11"/>
  <c r="H83" i="11"/>
  <c r="G83" i="11"/>
  <c r="C83" i="11"/>
  <c r="J82" i="11"/>
  <c r="I82" i="11"/>
  <c r="K82" i="11" s="1"/>
  <c r="G82" i="11"/>
  <c r="F82" i="11"/>
  <c r="F94" i="11" s="1"/>
  <c r="F101" i="11" s="1"/>
  <c r="E82" i="11"/>
  <c r="D82" i="11"/>
  <c r="C82" i="11" s="1"/>
  <c r="B82" i="11"/>
  <c r="K81" i="11"/>
  <c r="H81" i="11"/>
  <c r="G81" i="11"/>
  <c r="C81" i="11"/>
  <c r="K80" i="11"/>
  <c r="H80" i="11"/>
  <c r="G80" i="11"/>
  <c r="C80" i="11"/>
  <c r="K79" i="11"/>
  <c r="H79" i="11"/>
  <c r="G79" i="11"/>
  <c r="C79" i="11"/>
  <c r="K78" i="11"/>
  <c r="H78" i="11"/>
  <c r="G78" i="11"/>
  <c r="C78" i="11"/>
  <c r="K77" i="11"/>
  <c r="H77" i="11"/>
  <c r="G77" i="11"/>
  <c r="C77" i="11"/>
  <c r="K76" i="11"/>
  <c r="H76" i="11"/>
  <c r="G76" i="11"/>
  <c r="C76" i="11"/>
  <c r="K75" i="11"/>
  <c r="H75" i="11"/>
  <c r="G75" i="11"/>
  <c r="C75" i="11"/>
  <c r="K74" i="11"/>
  <c r="H74" i="11"/>
  <c r="G74" i="11"/>
  <c r="C74" i="11"/>
  <c r="K73" i="11"/>
  <c r="H73" i="11"/>
  <c r="G73" i="11"/>
  <c r="C73" i="11"/>
  <c r="K72" i="11"/>
  <c r="H72" i="11"/>
  <c r="G72" i="11"/>
  <c r="C72" i="11"/>
  <c r="J71" i="11"/>
  <c r="I71" i="11"/>
  <c r="I94" i="11" s="1"/>
  <c r="H71" i="11"/>
  <c r="F71" i="11"/>
  <c r="E71" i="11"/>
  <c r="D71" i="11"/>
  <c r="B71" i="11"/>
  <c r="C71" i="11" s="1"/>
  <c r="K70" i="11"/>
  <c r="H70" i="11"/>
  <c r="G70" i="11"/>
  <c r="C70" i="11"/>
  <c r="K69" i="11"/>
  <c r="H69" i="11"/>
  <c r="G69" i="11"/>
  <c r="C69" i="11"/>
  <c r="K68" i="11"/>
  <c r="H68" i="11"/>
  <c r="G68" i="11"/>
  <c r="C68" i="11"/>
  <c r="K67" i="11"/>
  <c r="H67" i="11"/>
  <c r="G67" i="11"/>
  <c r="C67" i="11"/>
  <c r="K66" i="11"/>
  <c r="H66" i="11"/>
  <c r="G66" i="11"/>
  <c r="C66" i="11"/>
  <c r="K65" i="11"/>
  <c r="H65" i="11"/>
  <c r="G65" i="11"/>
  <c r="C65" i="11"/>
  <c r="K64" i="11"/>
  <c r="H64" i="11"/>
  <c r="G64" i="11"/>
  <c r="C64" i="11"/>
  <c r="K63" i="11"/>
  <c r="H63" i="11"/>
  <c r="G63" i="11"/>
  <c r="C63" i="11"/>
  <c r="K62" i="11"/>
  <c r="H62" i="11"/>
  <c r="G62" i="11"/>
  <c r="C62" i="11"/>
  <c r="K61" i="11"/>
  <c r="H61" i="11"/>
  <c r="G61" i="11"/>
  <c r="C61" i="11"/>
  <c r="K60" i="11"/>
  <c r="H60" i="11"/>
  <c r="G60" i="11"/>
  <c r="C60" i="11"/>
  <c r="J58" i="11"/>
  <c r="I58" i="11"/>
  <c r="G58" i="11" s="1"/>
  <c r="H58" i="11"/>
  <c r="F58" i="11"/>
  <c r="E58" i="11"/>
  <c r="D58" i="11"/>
  <c r="B58" i="11"/>
  <c r="C58" i="11" s="1"/>
  <c r="K57" i="11"/>
  <c r="H57" i="11"/>
  <c r="G57" i="11"/>
  <c r="C57" i="11"/>
  <c r="K56" i="11"/>
  <c r="H56" i="11"/>
  <c r="G56" i="11"/>
  <c r="C56" i="11"/>
  <c r="K55" i="11"/>
  <c r="H55" i="11"/>
  <c r="G55" i="11"/>
  <c r="C55" i="11"/>
  <c r="K54" i="11"/>
  <c r="H54" i="11"/>
  <c r="G54" i="11"/>
  <c r="C54" i="11"/>
  <c r="K53" i="11"/>
  <c r="H53" i="11"/>
  <c r="G53" i="11"/>
  <c r="C53" i="11"/>
  <c r="K52" i="11"/>
  <c r="H52" i="11"/>
  <c r="G52" i="11"/>
  <c r="C52" i="11"/>
  <c r="K51" i="11"/>
  <c r="H51" i="11"/>
  <c r="G51" i="11"/>
  <c r="C51" i="11"/>
  <c r="J50" i="11"/>
  <c r="I50" i="11"/>
  <c r="I59" i="11" s="1"/>
  <c r="G50" i="11"/>
  <c r="F50" i="11"/>
  <c r="H50" i="11" s="1"/>
  <c r="E50" i="11"/>
  <c r="D50" i="11"/>
  <c r="C50" i="11" s="1"/>
  <c r="B50" i="11"/>
  <c r="K49" i="11"/>
  <c r="H49" i="11"/>
  <c r="G49" i="11"/>
  <c r="C49" i="11"/>
  <c r="K48" i="11"/>
  <c r="H48" i="11"/>
  <c r="G48" i="11"/>
  <c r="C48" i="11"/>
  <c r="K47" i="11"/>
  <c r="H47" i="11"/>
  <c r="G47" i="11"/>
  <c r="C47" i="11"/>
  <c r="K46" i="11"/>
  <c r="H46" i="11"/>
  <c r="G46" i="11"/>
  <c r="C46" i="11"/>
  <c r="K45" i="11"/>
  <c r="H45" i="11"/>
  <c r="G45" i="11"/>
  <c r="C45" i="11"/>
  <c r="K44" i="11"/>
  <c r="H44" i="11"/>
  <c r="G44" i="11"/>
  <c r="C44" i="11"/>
  <c r="K43" i="11"/>
  <c r="H43" i="11"/>
  <c r="G43" i="11"/>
  <c r="C43" i="11"/>
  <c r="K42" i="11"/>
  <c r="H42" i="11"/>
  <c r="G42" i="11"/>
  <c r="C42" i="11"/>
  <c r="K41" i="11"/>
  <c r="H41" i="11"/>
  <c r="G41" i="11"/>
  <c r="C41" i="11"/>
  <c r="K40" i="11"/>
  <c r="H40" i="11"/>
  <c r="G40" i="11"/>
  <c r="C40" i="11"/>
  <c r="K39" i="11"/>
  <c r="H39" i="11"/>
  <c r="G39" i="11"/>
  <c r="C39" i="11"/>
  <c r="K38" i="11"/>
  <c r="H38" i="11"/>
  <c r="G38" i="11"/>
  <c r="K37" i="11"/>
  <c r="H37" i="11"/>
  <c r="G37" i="11"/>
  <c r="C37" i="11"/>
  <c r="K36" i="11"/>
  <c r="H36" i="11"/>
  <c r="G36" i="11"/>
  <c r="C36" i="11"/>
  <c r="K35" i="11"/>
  <c r="H35" i="11"/>
  <c r="G35" i="11"/>
  <c r="C35" i="11"/>
  <c r="K34" i="11"/>
  <c r="H34" i="11"/>
  <c r="G34" i="11"/>
  <c r="C34" i="11"/>
  <c r="K33" i="11"/>
  <c r="H33" i="11"/>
  <c r="G33" i="11"/>
  <c r="C33" i="11"/>
  <c r="K32" i="11"/>
  <c r="H32" i="11"/>
  <c r="G32" i="11"/>
  <c r="C32" i="11"/>
  <c r="K31" i="11"/>
  <c r="H31" i="11"/>
  <c r="G31" i="11"/>
  <c r="C31" i="11"/>
  <c r="K30" i="11"/>
  <c r="H30" i="11"/>
  <c r="G30" i="11"/>
  <c r="C30" i="11"/>
  <c r="K29" i="11"/>
  <c r="H29" i="11"/>
  <c r="G29" i="11"/>
  <c r="C29" i="11"/>
  <c r="K28" i="11"/>
  <c r="H28" i="11"/>
  <c r="G28" i="11"/>
  <c r="C28" i="11"/>
  <c r="K27" i="11"/>
  <c r="H27" i="11"/>
  <c r="G27" i="11"/>
  <c r="C27" i="11"/>
  <c r="K26" i="11"/>
  <c r="H26" i="11"/>
  <c r="G26" i="11"/>
  <c r="C26" i="11"/>
  <c r="K25" i="11"/>
  <c r="H25" i="11"/>
  <c r="G25" i="11"/>
  <c r="C25" i="11"/>
  <c r="K24" i="11"/>
  <c r="H24" i="11"/>
  <c r="G24" i="11"/>
  <c r="C24" i="11"/>
  <c r="K23" i="11"/>
  <c r="H23" i="11"/>
  <c r="G23" i="11"/>
  <c r="C23" i="11"/>
  <c r="K22" i="11"/>
  <c r="H22" i="11"/>
  <c r="G22" i="11"/>
  <c r="C22" i="11"/>
  <c r="K21" i="11"/>
  <c r="H21" i="11"/>
  <c r="G21" i="11"/>
  <c r="C21" i="11"/>
  <c r="K20" i="11"/>
  <c r="J20" i="11"/>
  <c r="H20" i="11" s="1"/>
  <c r="I20" i="11"/>
  <c r="F20" i="11"/>
  <c r="E20" i="11"/>
  <c r="E59" i="11" s="1"/>
  <c r="D20" i="11"/>
  <c r="D59" i="11" s="1"/>
  <c r="C20" i="11"/>
  <c r="B20" i="11"/>
  <c r="B59" i="11" s="1"/>
  <c r="K19" i="11"/>
  <c r="H19" i="11"/>
  <c r="G19" i="11"/>
  <c r="C19" i="11"/>
  <c r="K18" i="11"/>
  <c r="H18" i="11"/>
  <c r="G18" i="11"/>
  <c r="C18" i="11"/>
  <c r="K17" i="11"/>
  <c r="H17" i="11"/>
  <c r="G17" i="11"/>
  <c r="C17" i="11"/>
  <c r="K16" i="11"/>
  <c r="H16" i="11"/>
  <c r="G16" i="11"/>
  <c r="C16" i="11"/>
  <c r="K15" i="11"/>
  <c r="H15" i="11"/>
  <c r="G15" i="11"/>
  <c r="C15" i="11"/>
  <c r="K14" i="11"/>
  <c r="H14" i="11"/>
  <c r="G14" i="11"/>
  <c r="C14" i="11"/>
  <c r="K13" i="11"/>
  <c r="H13" i="11"/>
  <c r="G13" i="11"/>
  <c r="C13" i="11"/>
  <c r="K12" i="11"/>
  <c r="H12" i="11"/>
  <c r="G12" i="11"/>
  <c r="C12" i="11"/>
  <c r="K11" i="11"/>
  <c r="H11" i="11"/>
  <c r="G11" i="11"/>
  <c r="C11" i="11"/>
  <c r="K10" i="11"/>
  <c r="H10" i="11"/>
  <c r="G10" i="11"/>
  <c r="C10" i="11"/>
  <c r="K9" i="11"/>
  <c r="H9" i="11"/>
  <c r="G9" i="11"/>
  <c r="C9" i="11"/>
  <c r="K8" i="11"/>
  <c r="H8" i="11"/>
  <c r="G8" i="11"/>
  <c r="C8" i="11"/>
  <c r="K7" i="11"/>
  <c r="H7" i="11"/>
  <c r="G7" i="11"/>
  <c r="C7" i="11"/>
  <c r="K6" i="11"/>
  <c r="H6" i="11"/>
  <c r="G6" i="11"/>
  <c r="C6" i="11"/>
  <c r="K101" i="13" l="1"/>
  <c r="G101" i="13"/>
  <c r="C95" i="13"/>
  <c r="D99" i="13"/>
  <c r="C99" i="13" s="1"/>
  <c r="K95" i="13"/>
  <c r="G95" i="13"/>
  <c r="I99" i="13"/>
  <c r="H95" i="13"/>
  <c r="J99" i="13"/>
  <c r="H99" i="13" s="1"/>
  <c r="I95" i="12"/>
  <c r="G59" i="12"/>
  <c r="I100" i="12"/>
  <c r="K59" i="12"/>
  <c r="J95" i="12"/>
  <c r="H59" i="12"/>
  <c r="J100" i="12"/>
  <c r="F100" i="12"/>
  <c r="F95" i="12"/>
  <c r="F99" i="12" s="1"/>
  <c r="D100" i="12"/>
  <c r="C100" i="12" s="1"/>
  <c r="C59" i="12"/>
  <c r="D95" i="12"/>
  <c r="K101" i="12"/>
  <c r="G101" i="12"/>
  <c r="E100" i="11"/>
  <c r="B95" i="11"/>
  <c r="B99" i="11" s="1"/>
  <c r="B100" i="11"/>
  <c r="I100" i="11"/>
  <c r="G59" i="11"/>
  <c r="K59" i="11"/>
  <c r="I95" i="11"/>
  <c r="C59" i="11"/>
  <c r="D100" i="11"/>
  <c r="I101" i="11"/>
  <c r="K94" i="11"/>
  <c r="F59" i="11"/>
  <c r="D94" i="11"/>
  <c r="K58" i="11"/>
  <c r="K71" i="11"/>
  <c r="J59" i="11"/>
  <c r="K50" i="11"/>
  <c r="H82" i="11"/>
  <c r="E94" i="11"/>
  <c r="E101" i="11" s="1"/>
  <c r="H94" i="11"/>
  <c r="G20" i="11"/>
  <c r="G71" i="11"/>
  <c r="J98" i="10"/>
  <c r="H98" i="10" s="1"/>
  <c r="I98" i="10"/>
  <c r="F98" i="10"/>
  <c r="E98" i="10"/>
  <c r="G98" i="10" s="1"/>
  <c r="D98" i="10"/>
  <c r="B98" i="10"/>
  <c r="C98" i="10" s="1"/>
  <c r="K97" i="10"/>
  <c r="H97" i="10"/>
  <c r="G97" i="10"/>
  <c r="C97" i="10"/>
  <c r="K96" i="10"/>
  <c r="H96" i="10"/>
  <c r="G96" i="10"/>
  <c r="C96" i="10"/>
  <c r="F94" i="10"/>
  <c r="F101" i="10" s="1"/>
  <c r="J93" i="10"/>
  <c r="I93" i="10"/>
  <c r="G93" i="10" s="1"/>
  <c r="H93" i="10"/>
  <c r="F93" i="10"/>
  <c r="E93" i="10"/>
  <c r="D93" i="10"/>
  <c r="B93" i="10"/>
  <c r="C93" i="10" s="1"/>
  <c r="K92" i="10"/>
  <c r="H92" i="10"/>
  <c r="G92" i="10"/>
  <c r="C92" i="10"/>
  <c r="K91" i="10"/>
  <c r="H91" i="10"/>
  <c r="G91" i="10"/>
  <c r="C91" i="10"/>
  <c r="K90" i="10"/>
  <c r="H90" i="10"/>
  <c r="G90" i="10"/>
  <c r="C90" i="10"/>
  <c r="K89" i="10"/>
  <c r="H89" i="10"/>
  <c r="G89" i="10"/>
  <c r="C89" i="10"/>
  <c r="K88" i="10"/>
  <c r="H88" i="10"/>
  <c r="G88" i="10"/>
  <c r="C88" i="10"/>
  <c r="K87" i="10"/>
  <c r="H87" i="10"/>
  <c r="G87" i="10"/>
  <c r="C87" i="10"/>
  <c r="K86" i="10"/>
  <c r="H86" i="10"/>
  <c r="G86" i="10"/>
  <c r="C86" i="10"/>
  <c r="K85" i="10"/>
  <c r="H85" i="10"/>
  <c r="G85" i="10"/>
  <c r="C85" i="10"/>
  <c r="K84" i="10"/>
  <c r="H84" i="10"/>
  <c r="G84" i="10"/>
  <c r="C84" i="10"/>
  <c r="K83" i="10"/>
  <c r="H83" i="10"/>
  <c r="G83" i="10"/>
  <c r="C83" i="10"/>
  <c r="J82" i="10"/>
  <c r="H82" i="10" s="1"/>
  <c r="I82" i="10"/>
  <c r="F82" i="10"/>
  <c r="E82" i="10"/>
  <c r="G82" i="10" s="1"/>
  <c r="D82" i="10"/>
  <c r="B82" i="10"/>
  <c r="B94" i="10" s="1"/>
  <c r="B101" i="10" s="1"/>
  <c r="K81" i="10"/>
  <c r="H81" i="10"/>
  <c r="G81" i="10"/>
  <c r="C81" i="10"/>
  <c r="K80" i="10"/>
  <c r="H80" i="10"/>
  <c r="G80" i="10"/>
  <c r="C80" i="10"/>
  <c r="K79" i="10"/>
  <c r="H79" i="10"/>
  <c r="G79" i="10"/>
  <c r="C79" i="10"/>
  <c r="K78" i="10"/>
  <c r="H78" i="10"/>
  <c r="G78" i="10"/>
  <c r="C78" i="10"/>
  <c r="K77" i="10"/>
  <c r="H77" i="10"/>
  <c r="G77" i="10"/>
  <c r="C77" i="10"/>
  <c r="K76" i="10"/>
  <c r="H76" i="10"/>
  <c r="G76" i="10"/>
  <c r="C76" i="10"/>
  <c r="K75" i="10"/>
  <c r="H75" i="10"/>
  <c r="G75" i="10"/>
  <c r="C75" i="10"/>
  <c r="K74" i="10"/>
  <c r="H74" i="10"/>
  <c r="G74" i="10"/>
  <c r="C74" i="10"/>
  <c r="K73" i="10"/>
  <c r="H73" i="10"/>
  <c r="G73" i="10"/>
  <c r="C73" i="10"/>
  <c r="K72" i="10"/>
  <c r="H72" i="10"/>
  <c r="G72" i="10"/>
  <c r="C72" i="10"/>
  <c r="J71" i="10"/>
  <c r="I71" i="10"/>
  <c r="K71" i="10" s="1"/>
  <c r="F71" i="10"/>
  <c r="H71" i="10" s="1"/>
  <c r="E71" i="10"/>
  <c r="E94" i="10" s="1"/>
  <c r="E101" i="10" s="1"/>
  <c r="D71" i="10"/>
  <c r="C71" i="10" s="1"/>
  <c r="B71" i="10"/>
  <c r="K70" i="10"/>
  <c r="H70" i="10"/>
  <c r="G70" i="10"/>
  <c r="C70" i="10"/>
  <c r="K69" i="10"/>
  <c r="H69" i="10"/>
  <c r="G69" i="10"/>
  <c r="C69" i="10"/>
  <c r="K68" i="10"/>
  <c r="H68" i="10"/>
  <c r="G68" i="10"/>
  <c r="C68" i="10"/>
  <c r="K67" i="10"/>
  <c r="H67" i="10"/>
  <c r="G67" i="10"/>
  <c r="C67" i="10"/>
  <c r="K66" i="10"/>
  <c r="H66" i="10"/>
  <c r="G66" i="10"/>
  <c r="C66" i="10"/>
  <c r="K65" i="10"/>
  <c r="H65" i="10"/>
  <c r="G65" i="10"/>
  <c r="C65" i="10"/>
  <c r="K64" i="10"/>
  <c r="H64" i="10"/>
  <c r="G64" i="10"/>
  <c r="C64" i="10"/>
  <c r="K63" i="10"/>
  <c r="H63" i="10"/>
  <c r="G63" i="10"/>
  <c r="C63" i="10"/>
  <c r="K62" i="10"/>
  <c r="H62" i="10"/>
  <c r="G62" i="10"/>
  <c r="C62" i="10"/>
  <c r="K61" i="10"/>
  <c r="H61" i="10"/>
  <c r="G61" i="10"/>
  <c r="C61" i="10"/>
  <c r="K60" i="10"/>
  <c r="H60" i="10"/>
  <c r="G60" i="10"/>
  <c r="C60" i="10"/>
  <c r="J58" i="10"/>
  <c r="I58" i="10"/>
  <c r="K58" i="10" s="1"/>
  <c r="F58" i="10"/>
  <c r="H58" i="10" s="1"/>
  <c r="E58" i="10"/>
  <c r="G58" i="10" s="1"/>
  <c r="D58" i="10"/>
  <c r="C58" i="10" s="1"/>
  <c r="B58" i="10"/>
  <c r="K57" i="10"/>
  <c r="H57" i="10"/>
  <c r="G57" i="10"/>
  <c r="C57" i="10"/>
  <c r="K56" i="10"/>
  <c r="H56" i="10"/>
  <c r="G56" i="10"/>
  <c r="C56" i="10"/>
  <c r="K55" i="10"/>
  <c r="H55" i="10"/>
  <c r="G55" i="10"/>
  <c r="C55" i="10"/>
  <c r="K54" i="10"/>
  <c r="H54" i="10"/>
  <c r="G54" i="10"/>
  <c r="C54" i="10"/>
  <c r="K53" i="10"/>
  <c r="H53" i="10"/>
  <c r="G53" i="10"/>
  <c r="C53" i="10"/>
  <c r="K52" i="10"/>
  <c r="H52" i="10"/>
  <c r="G52" i="10"/>
  <c r="C52" i="10"/>
  <c r="K51" i="10"/>
  <c r="H51" i="10"/>
  <c r="G51" i="10"/>
  <c r="C51" i="10"/>
  <c r="J50" i="10"/>
  <c r="H50" i="10" s="1"/>
  <c r="I50" i="10"/>
  <c r="F50" i="10"/>
  <c r="F59" i="10" s="1"/>
  <c r="E50" i="10"/>
  <c r="G50" i="10" s="1"/>
  <c r="D50" i="10"/>
  <c r="D59" i="10" s="1"/>
  <c r="B50" i="10"/>
  <c r="C50" i="10" s="1"/>
  <c r="K49" i="10"/>
  <c r="H49" i="10"/>
  <c r="G49" i="10"/>
  <c r="C49" i="10"/>
  <c r="K48" i="10"/>
  <c r="H48" i="10"/>
  <c r="G48" i="10"/>
  <c r="C48" i="10"/>
  <c r="K47" i="10"/>
  <c r="H47" i="10"/>
  <c r="G47" i="10"/>
  <c r="C47" i="10"/>
  <c r="K46" i="10"/>
  <c r="H46" i="10"/>
  <c r="G46" i="10"/>
  <c r="C46" i="10"/>
  <c r="K45" i="10"/>
  <c r="H45" i="10"/>
  <c r="G45" i="10"/>
  <c r="C45" i="10"/>
  <c r="K44" i="10"/>
  <c r="H44" i="10"/>
  <c r="G44" i="10"/>
  <c r="C44" i="10"/>
  <c r="K43" i="10"/>
  <c r="H43" i="10"/>
  <c r="G43" i="10"/>
  <c r="C43" i="10"/>
  <c r="K42" i="10"/>
  <c r="H42" i="10"/>
  <c r="G42" i="10"/>
  <c r="C42" i="10"/>
  <c r="K41" i="10"/>
  <c r="H41" i="10"/>
  <c r="G41" i="10"/>
  <c r="C41" i="10"/>
  <c r="K40" i="10"/>
  <c r="H40" i="10"/>
  <c r="G40" i="10"/>
  <c r="C40" i="10"/>
  <c r="K39" i="10"/>
  <c r="H39" i="10"/>
  <c r="G39" i="10"/>
  <c r="C39" i="10"/>
  <c r="K38" i="10"/>
  <c r="H38" i="10"/>
  <c r="G38" i="10"/>
  <c r="K37" i="10"/>
  <c r="H37" i="10"/>
  <c r="G37" i="10"/>
  <c r="C37" i="10"/>
  <c r="K36" i="10"/>
  <c r="H36" i="10"/>
  <c r="G36" i="10"/>
  <c r="C36" i="10"/>
  <c r="K35" i="10"/>
  <c r="H35" i="10"/>
  <c r="G35" i="10"/>
  <c r="C35" i="10"/>
  <c r="K34" i="10"/>
  <c r="H34" i="10"/>
  <c r="G34" i="10"/>
  <c r="C34" i="10"/>
  <c r="K33" i="10"/>
  <c r="H33" i="10"/>
  <c r="G33" i="10"/>
  <c r="C33" i="10"/>
  <c r="K32" i="10"/>
  <c r="H32" i="10"/>
  <c r="G32" i="10"/>
  <c r="C32" i="10"/>
  <c r="K31" i="10"/>
  <c r="H31" i="10"/>
  <c r="G31" i="10"/>
  <c r="C31" i="10"/>
  <c r="K30" i="10"/>
  <c r="H30" i="10"/>
  <c r="G30" i="10"/>
  <c r="C30" i="10"/>
  <c r="K29" i="10"/>
  <c r="H29" i="10"/>
  <c r="G29" i="10"/>
  <c r="C29" i="10"/>
  <c r="K28" i="10"/>
  <c r="H28" i="10"/>
  <c r="G28" i="10"/>
  <c r="C28" i="10"/>
  <c r="K27" i="10"/>
  <c r="H27" i="10"/>
  <c r="G27" i="10"/>
  <c r="C27" i="10"/>
  <c r="K26" i="10"/>
  <c r="H26" i="10"/>
  <c r="G26" i="10"/>
  <c r="C26" i="10"/>
  <c r="K25" i="10"/>
  <c r="H25" i="10"/>
  <c r="G25" i="10"/>
  <c r="C25" i="10"/>
  <c r="K24" i="10"/>
  <c r="H24" i="10"/>
  <c r="G24" i="10"/>
  <c r="C24" i="10"/>
  <c r="K23" i="10"/>
  <c r="H23" i="10"/>
  <c r="G23" i="10"/>
  <c r="C23" i="10"/>
  <c r="K22" i="10"/>
  <c r="H22" i="10"/>
  <c r="G22" i="10"/>
  <c r="C22" i="10"/>
  <c r="K21" i="10"/>
  <c r="H21" i="10"/>
  <c r="G21" i="10"/>
  <c r="C21" i="10"/>
  <c r="J20" i="10"/>
  <c r="I20" i="10"/>
  <c r="I59" i="10" s="1"/>
  <c r="H20" i="10"/>
  <c r="G20" i="10"/>
  <c r="F20" i="10"/>
  <c r="E20" i="10"/>
  <c r="D20" i="10"/>
  <c r="B20" i="10"/>
  <c r="C20" i="10" s="1"/>
  <c r="K19" i="10"/>
  <c r="H19" i="10"/>
  <c r="G19" i="10"/>
  <c r="C19" i="10"/>
  <c r="K18" i="10"/>
  <c r="H18" i="10"/>
  <c r="G18" i="10"/>
  <c r="C18" i="10"/>
  <c r="K17" i="10"/>
  <c r="H17" i="10"/>
  <c r="G17" i="10"/>
  <c r="C17" i="10"/>
  <c r="K16" i="10"/>
  <c r="H16" i="10"/>
  <c r="G16" i="10"/>
  <c r="C16" i="10"/>
  <c r="K15" i="10"/>
  <c r="H15" i="10"/>
  <c r="G15" i="10"/>
  <c r="C15" i="10"/>
  <c r="K14" i="10"/>
  <c r="H14" i="10"/>
  <c r="G14" i="10"/>
  <c r="C14" i="10"/>
  <c r="K13" i="10"/>
  <c r="H13" i="10"/>
  <c r="G13" i="10"/>
  <c r="C13" i="10"/>
  <c r="K12" i="10"/>
  <c r="H12" i="10"/>
  <c r="G12" i="10"/>
  <c r="C12" i="10"/>
  <c r="K11" i="10"/>
  <c r="H11" i="10"/>
  <c r="G11" i="10"/>
  <c r="C11" i="10"/>
  <c r="K10" i="10"/>
  <c r="H10" i="10"/>
  <c r="G10" i="10"/>
  <c r="C10" i="10"/>
  <c r="K9" i="10"/>
  <c r="H9" i="10"/>
  <c r="G9" i="10"/>
  <c r="C9" i="10"/>
  <c r="K8" i="10"/>
  <c r="H8" i="10"/>
  <c r="G8" i="10"/>
  <c r="C8" i="10"/>
  <c r="K7" i="10"/>
  <c r="H7" i="10"/>
  <c r="G7" i="10"/>
  <c r="C7" i="10"/>
  <c r="K6" i="10"/>
  <c r="H6" i="10"/>
  <c r="G6" i="10"/>
  <c r="C6" i="10"/>
  <c r="G99" i="13" l="1"/>
  <c r="K99" i="13"/>
  <c r="H100" i="12"/>
  <c r="H95" i="12"/>
  <c r="J99" i="12"/>
  <c r="H99" i="12" s="1"/>
  <c r="C95" i="12"/>
  <c r="D99" i="12"/>
  <c r="C99" i="12" s="1"/>
  <c r="K100" i="12"/>
  <c r="G100" i="12"/>
  <c r="K95" i="12"/>
  <c r="G95" i="12"/>
  <c r="I99" i="12"/>
  <c r="I99" i="11"/>
  <c r="K100" i="11"/>
  <c r="G100" i="11"/>
  <c r="G101" i="11"/>
  <c r="K101" i="11"/>
  <c r="G94" i="11"/>
  <c r="H59" i="11"/>
  <c r="J95" i="11"/>
  <c r="J100" i="11"/>
  <c r="C100" i="11"/>
  <c r="F95" i="11"/>
  <c r="F99" i="11" s="1"/>
  <c r="F100" i="11"/>
  <c r="E95" i="11"/>
  <c r="E99" i="11" s="1"/>
  <c r="C94" i="11"/>
  <c r="D101" i="11"/>
  <c r="C101" i="11" s="1"/>
  <c r="D95" i="11"/>
  <c r="D100" i="10"/>
  <c r="I95" i="10"/>
  <c r="I100" i="10"/>
  <c r="K59" i="10"/>
  <c r="F95" i="10"/>
  <c r="F99" i="10" s="1"/>
  <c r="F100" i="10"/>
  <c r="B59" i="10"/>
  <c r="J59" i="10"/>
  <c r="K50" i="10"/>
  <c r="C82" i="10"/>
  <c r="K82" i="10"/>
  <c r="K98" i="10"/>
  <c r="E59" i="10"/>
  <c r="G71" i="10"/>
  <c r="K93" i="10"/>
  <c r="I94" i="10"/>
  <c r="K20" i="10"/>
  <c r="J94" i="10"/>
  <c r="D94" i="10"/>
  <c r="J98" i="8"/>
  <c r="H98" i="8" s="1"/>
  <c r="I98" i="8"/>
  <c r="G98" i="8" s="1"/>
  <c r="F98" i="8"/>
  <c r="E98" i="8"/>
  <c r="D98" i="8"/>
  <c r="B98" i="8"/>
  <c r="C98" i="8" s="1"/>
  <c r="K97" i="8"/>
  <c r="H97" i="8"/>
  <c r="G97" i="8"/>
  <c r="C97" i="8"/>
  <c r="K96" i="8"/>
  <c r="H96" i="8"/>
  <c r="G96" i="8"/>
  <c r="C96" i="8"/>
  <c r="F94" i="8"/>
  <c r="F101" i="8" s="1"/>
  <c r="J93" i="8"/>
  <c r="I93" i="8"/>
  <c r="G93" i="8" s="1"/>
  <c r="H93" i="8"/>
  <c r="F93" i="8"/>
  <c r="E93" i="8"/>
  <c r="D93" i="8"/>
  <c r="B93" i="8"/>
  <c r="C93" i="8" s="1"/>
  <c r="K92" i="8"/>
  <c r="H92" i="8"/>
  <c r="G92" i="8"/>
  <c r="C92" i="8"/>
  <c r="K91" i="8"/>
  <c r="H91" i="8"/>
  <c r="G91" i="8"/>
  <c r="C91" i="8"/>
  <c r="K90" i="8"/>
  <c r="H90" i="8"/>
  <c r="G90" i="8"/>
  <c r="C90" i="8"/>
  <c r="K89" i="8"/>
  <c r="H89" i="8"/>
  <c r="G89" i="8"/>
  <c r="C89" i="8"/>
  <c r="K88" i="8"/>
  <c r="H88" i="8"/>
  <c r="G88" i="8"/>
  <c r="C88" i="8"/>
  <c r="K87" i="8"/>
  <c r="H87" i="8"/>
  <c r="G87" i="8"/>
  <c r="C87" i="8"/>
  <c r="K86" i="8"/>
  <c r="H86" i="8"/>
  <c r="G86" i="8"/>
  <c r="C86" i="8"/>
  <c r="K85" i="8"/>
  <c r="H85" i="8"/>
  <c r="G85" i="8"/>
  <c r="C85" i="8"/>
  <c r="K84" i="8"/>
  <c r="H84" i="8"/>
  <c r="G84" i="8"/>
  <c r="C84" i="8"/>
  <c r="K83" i="8"/>
  <c r="H83" i="8"/>
  <c r="G83" i="8"/>
  <c r="C83" i="8"/>
  <c r="J82" i="8"/>
  <c r="H82" i="8" s="1"/>
  <c r="I82" i="8"/>
  <c r="G82" i="8" s="1"/>
  <c r="F82" i="8"/>
  <c r="E82" i="8"/>
  <c r="D82" i="8"/>
  <c r="B82" i="8"/>
  <c r="C82" i="8" s="1"/>
  <c r="K81" i="8"/>
  <c r="H81" i="8"/>
  <c r="G81" i="8"/>
  <c r="C81" i="8"/>
  <c r="K80" i="8"/>
  <c r="H80" i="8"/>
  <c r="G80" i="8"/>
  <c r="C80" i="8"/>
  <c r="K79" i="8"/>
  <c r="H79" i="8"/>
  <c r="G79" i="8"/>
  <c r="C79" i="8"/>
  <c r="K78" i="8"/>
  <c r="H78" i="8"/>
  <c r="G78" i="8"/>
  <c r="C78" i="8"/>
  <c r="K77" i="8"/>
  <c r="H77" i="8"/>
  <c r="G77" i="8"/>
  <c r="C77" i="8"/>
  <c r="K76" i="8"/>
  <c r="H76" i="8"/>
  <c r="G76" i="8"/>
  <c r="C76" i="8"/>
  <c r="K75" i="8"/>
  <c r="H75" i="8"/>
  <c r="G75" i="8"/>
  <c r="C75" i="8"/>
  <c r="K74" i="8"/>
  <c r="H74" i="8"/>
  <c r="G74" i="8"/>
  <c r="C74" i="8"/>
  <c r="K73" i="8"/>
  <c r="H73" i="8"/>
  <c r="G73" i="8"/>
  <c r="C73" i="8"/>
  <c r="K72" i="8"/>
  <c r="H72" i="8"/>
  <c r="G72" i="8"/>
  <c r="C72" i="8"/>
  <c r="J71" i="8"/>
  <c r="I71" i="8"/>
  <c r="K71" i="8" s="1"/>
  <c r="F71" i="8"/>
  <c r="H71" i="8" s="1"/>
  <c r="E71" i="8"/>
  <c r="E94" i="8" s="1"/>
  <c r="E101" i="8" s="1"/>
  <c r="D71" i="8"/>
  <c r="C71" i="8" s="1"/>
  <c r="B71" i="8"/>
  <c r="K70" i="8"/>
  <c r="H70" i="8"/>
  <c r="G70" i="8"/>
  <c r="C70" i="8"/>
  <c r="K69" i="8"/>
  <c r="H69" i="8"/>
  <c r="G69" i="8"/>
  <c r="C69" i="8"/>
  <c r="K68" i="8"/>
  <c r="H68" i="8"/>
  <c r="G68" i="8"/>
  <c r="C68" i="8"/>
  <c r="K67" i="8"/>
  <c r="H67" i="8"/>
  <c r="G67" i="8"/>
  <c r="C67" i="8"/>
  <c r="K66" i="8"/>
  <c r="H66" i="8"/>
  <c r="G66" i="8"/>
  <c r="C66" i="8"/>
  <c r="K65" i="8"/>
  <c r="H65" i="8"/>
  <c r="G65" i="8"/>
  <c r="C65" i="8"/>
  <c r="K64" i="8"/>
  <c r="H64" i="8"/>
  <c r="G64" i="8"/>
  <c r="C64" i="8"/>
  <c r="K63" i="8"/>
  <c r="H63" i="8"/>
  <c r="G63" i="8"/>
  <c r="C63" i="8"/>
  <c r="K62" i="8"/>
  <c r="H62" i="8"/>
  <c r="G62" i="8"/>
  <c r="C62" i="8"/>
  <c r="K61" i="8"/>
  <c r="H61" i="8"/>
  <c r="G61" i="8"/>
  <c r="C61" i="8"/>
  <c r="K60" i="8"/>
  <c r="H60" i="8"/>
  <c r="G60" i="8"/>
  <c r="C60" i="8"/>
  <c r="J58" i="8"/>
  <c r="I58" i="8"/>
  <c r="K58" i="8" s="1"/>
  <c r="F58" i="8"/>
  <c r="H58" i="8" s="1"/>
  <c r="E58" i="8"/>
  <c r="G58" i="8" s="1"/>
  <c r="D58" i="8"/>
  <c r="C58" i="8" s="1"/>
  <c r="B58" i="8"/>
  <c r="K57" i="8"/>
  <c r="H57" i="8"/>
  <c r="G57" i="8"/>
  <c r="C57" i="8"/>
  <c r="K56" i="8"/>
  <c r="H56" i="8"/>
  <c r="G56" i="8"/>
  <c r="C56" i="8"/>
  <c r="K55" i="8"/>
  <c r="H55" i="8"/>
  <c r="G55" i="8"/>
  <c r="C55" i="8"/>
  <c r="K54" i="8"/>
  <c r="H54" i="8"/>
  <c r="G54" i="8"/>
  <c r="C54" i="8"/>
  <c r="K53" i="8"/>
  <c r="H53" i="8"/>
  <c r="G53" i="8"/>
  <c r="C53" i="8"/>
  <c r="K52" i="8"/>
  <c r="H52" i="8"/>
  <c r="G52" i="8"/>
  <c r="C52" i="8"/>
  <c r="K51" i="8"/>
  <c r="H51" i="8"/>
  <c r="G51" i="8"/>
  <c r="C51" i="8"/>
  <c r="J50" i="8"/>
  <c r="K50" i="8" s="1"/>
  <c r="I50" i="8"/>
  <c r="F50" i="8"/>
  <c r="E50" i="8"/>
  <c r="E59" i="8" s="1"/>
  <c r="D50" i="8"/>
  <c r="D59" i="8" s="1"/>
  <c r="B50" i="8"/>
  <c r="C50" i="8" s="1"/>
  <c r="K49" i="8"/>
  <c r="H49" i="8"/>
  <c r="G49" i="8"/>
  <c r="C49" i="8"/>
  <c r="K48" i="8"/>
  <c r="H48" i="8"/>
  <c r="G48" i="8"/>
  <c r="C48" i="8"/>
  <c r="K47" i="8"/>
  <c r="H47" i="8"/>
  <c r="G47" i="8"/>
  <c r="C47" i="8"/>
  <c r="K46" i="8"/>
  <c r="H46" i="8"/>
  <c r="G46" i="8"/>
  <c r="C46" i="8"/>
  <c r="K45" i="8"/>
  <c r="H45" i="8"/>
  <c r="G45" i="8"/>
  <c r="C45" i="8"/>
  <c r="K44" i="8"/>
  <c r="H44" i="8"/>
  <c r="G44" i="8"/>
  <c r="C44" i="8"/>
  <c r="K43" i="8"/>
  <c r="H43" i="8"/>
  <c r="G43" i="8"/>
  <c r="C43" i="8"/>
  <c r="K42" i="8"/>
  <c r="H42" i="8"/>
  <c r="G42" i="8"/>
  <c r="C42" i="8"/>
  <c r="K41" i="8"/>
  <c r="H41" i="8"/>
  <c r="G41" i="8"/>
  <c r="C41" i="8"/>
  <c r="K40" i="8"/>
  <c r="H40" i="8"/>
  <c r="G40" i="8"/>
  <c r="C40" i="8"/>
  <c r="K39" i="8"/>
  <c r="H39" i="8"/>
  <c r="G39" i="8"/>
  <c r="C39" i="8"/>
  <c r="K38" i="8"/>
  <c r="H38" i="8"/>
  <c r="G38" i="8"/>
  <c r="K37" i="8"/>
  <c r="H37" i="8"/>
  <c r="G37" i="8"/>
  <c r="C37" i="8"/>
  <c r="K36" i="8"/>
  <c r="H36" i="8"/>
  <c r="G36" i="8"/>
  <c r="C36" i="8"/>
  <c r="K35" i="8"/>
  <c r="H35" i="8"/>
  <c r="G35" i="8"/>
  <c r="C35" i="8"/>
  <c r="K34" i="8"/>
  <c r="H34" i="8"/>
  <c r="G34" i="8"/>
  <c r="C34" i="8"/>
  <c r="K33" i="8"/>
  <c r="H33" i="8"/>
  <c r="G33" i="8"/>
  <c r="C33" i="8"/>
  <c r="K32" i="8"/>
  <c r="H32" i="8"/>
  <c r="G32" i="8"/>
  <c r="C32" i="8"/>
  <c r="K31" i="8"/>
  <c r="H31" i="8"/>
  <c r="G31" i="8"/>
  <c r="C31" i="8"/>
  <c r="K30" i="8"/>
  <c r="H30" i="8"/>
  <c r="G30" i="8"/>
  <c r="C30" i="8"/>
  <c r="K29" i="8"/>
  <c r="H29" i="8"/>
  <c r="G29" i="8"/>
  <c r="C29" i="8"/>
  <c r="K28" i="8"/>
  <c r="H28" i="8"/>
  <c r="G28" i="8"/>
  <c r="C28" i="8"/>
  <c r="K27" i="8"/>
  <c r="H27" i="8"/>
  <c r="G27" i="8"/>
  <c r="C27" i="8"/>
  <c r="K26" i="8"/>
  <c r="H26" i="8"/>
  <c r="G26" i="8"/>
  <c r="C26" i="8"/>
  <c r="K25" i="8"/>
  <c r="H25" i="8"/>
  <c r="G25" i="8"/>
  <c r="C25" i="8"/>
  <c r="K24" i="8"/>
  <c r="H24" i="8"/>
  <c r="G24" i="8"/>
  <c r="C24" i="8"/>
  <c r="K23" i="8"/>
  <c r="H23" i="8"/>
  <c r="G23" i="8"/>
  <c r="C23" i="8"/>
  <c r="K22" i="8"/>
  <c r="H22" i="8"/>
  <c r="G22" i="8"/>
  <c r="C22" i="8"/>
  <c r="K21" i="8"/>
  <c r="H21" i="8"/>
  <c r="G21" i="8"/>
  <c r="C21" i="8"/>
  <c r="J20" i="8"/>
  <c r="I20" i="8"/>
  <c r="I59" i="8" s="1"/>
  <c r="H20" i="8"/>
  <c r="G20" i="8"/>
  <c r="F20" i="8"/>
  <c r="F59" i="8" s="1"/>
  <c r="E20" i="8"/>
  <c r="D20" i="8"/>
  <c r="B20" i="8"/>
  <c r="C20" i="8" s="1"/>
  <c r="K19" i="8"/>
  <c r="H19" i="8"/>
  <c r="G19" i="8"/>
  <c r="C19" i="8"/>
  <c r="K18" i="8"/>
  <c r="H18" i="8"/>
  <c r="G18" i="8"/>
  <c r="C18" i="8"/>
  <c r="K17" i="8"/>
  <c r="H17" i="8"/>
  <c r="G17" i="8"/>
  <c r="C17" i="8"/>
  <c r="K16" i="8"/>
  <c r="H16" i="8"/>
  <c r="G16" i="8"/>
  <c r="C16" i="8"/>
  <c r="K15" i="8"/>
  <c r="H15" i="8"/>
  <c r="G15" i="8"/>
  <c r="C15" i="8"/>
  <c r="K14" i="8"/>
  <c r="H14" i="8"/>
  <c r="G14" i="8"/>
  <c r="C14" i="8"/>
  <c r="K13" i="8"/>
  <c r="H13" i="8"/>
  <c r="G13" i="8"/>
  <c r="C13" i="8"/>
  <c r="K12" i="8"/>
  <c r="H12" i="8"/>
  <c r="G12" i="8"/>
  <c r="C12" i="8"/>
  <c r="K11" i="8"/>
  <c r="H11" i="8"/>
  <c r="G11" i="8"/>
  <c r="C11" i="8"/>
  <c r="K10" i="8"/>
  <c r="H10" i="8"/>
  <c r="G10" i="8"/>
  <c r="C10" i="8"/>
  <c r="K9" i="8"/>
  <c r="H9" i="8"/>
  <c r="G9" i="8"/>
  <c r="C9" i="8"/>
  <c r="K8" i="8"/>
  <c r="H8" i="8"/>
  <c r="G8" i="8"/>
  <c r="C8" i="8"/>
  <c r="K7" i="8"/>
  <c r="H7" i="8"/>
  <c r="G7" i="8"/>
  <c r="C7" i="8"/>
  <c r="K6" i="8"/>
  <c r="H6" i="8"/>
  <c r="G6" i="8"/>
  <c r="C6" i="8"/>
  <c r="G99" i="12" l="1"/>
  <c r="K99" i="12"/>
  <c r="H100" i="11"/>
  <c r="G99" i="11"/>
  <c r="D99" i="11"/>
  <c r="C99" i="11" s="1"/>
  <c r="C95" i="11"/>
  <c r="H95" i="11"/>
  <c r="J99" i="11"/>
  <c r="H99" i="11" s="1"/>
  <c r="K95" i="11"/>
  <c r="G95" i="11"/>
  <c r="E100" i="10"/>
  <c r="E95" i="10"/>
  <c r="E99" i="10" s="1"/>
  <c r="C94" i="10"/>
  <c r="D101" i="10"/>
  <c r="C101" i="10" s="1"/>
  <c r="K100" i="10"/>
  <c r="G100" i="10"/>
  <c r="J101" i="10"/>
  <c r="H101" i="10" s="1"/>
  <c r="H94" i="10"/>
  <c r="G59" i="10"/>
  <c r="G95" i="10"/>
  <c r="I99" i="10"/>
  <c r="I101" i="10"/>
  <c r="K94" i="10"/>
  <c r="G94" i="10"/>
  <c r="J95" i="10"/>
  <c r="H59" i="10"/>
  <c r="J100" i="10"/>
  <c r="H100" i="10" s="1"/>
  <c r="D95" i="10"/>
  <c r="B95" i="10"/>
  <c r="B99" i="10" s="1"/>
  <c r="B100" i="10"/>
  <c r="C59" i="10"/>
  <c r="C100" i="10"/>
  <c r="D100" i="8"/>
  <c r="G59" i="8"/>
  <c r="I100" i="8"/>
  <c r="F100" i="8"/>
  <c r="F95" i="8"/>
  <c r="F99" i="8" s="1"/>
  <c r="E100" i="8"/>
  <c r="E95" i="8"/>
  <c r="E99" i="8" s="1"/>
  <c r="J59" i="8"/>
  <c r="K20" i="8"/>
  <c r="B94" i="8"/>
  <c r="B101" i="8" s="1"/>
  <c r="J94" i="8"/>
  <c r="G71" i="8"/>
  <c r="K93" i="8"/>
  <c r="G50" i="8"/>
  <c r="B59" i="8"/>
  <c r="K82" i="8"/>
  <c r="K98" i="8"/>
  <c r="I94" i="8"/>
  <c r="I95" i="8" s="1"/>
  <c r="H50" i="8"/>
  <c r="D94" i="8"/>
  <c r="J98" i="7"/>
  <c r="K98" i="7" s="1"/>
  <c r="I98" i="7"/>
  <c r="G98" i="7" s="1"/>
  <c r="F98" i="7"/>
  <c r="E98" i="7"/>
  <c r="D98" i="7"/>
  <c r="B98" i="7"/>
  <c r="C98" i="7" s="1"/>
  <c r="K97" i="7"/>
  <c r="H97" i="7"/>
  <c r="G97" i="7"/>
  <c r="C97" i="7"/>
  <c r="K96" i="7"/>
  <c r="H96" i="7"/>
  <c r="G96" i="7"/>
  <c r="C96" i="7"/>
  <c r="F94" i="7"/>
  <c r="F101" i="7" s="1"/>
  <c r="J93" i="7"/>
  <c r="I93" i="7"/>
  <c r="G93" i="7" s="1"/>
  <c r="H93" i="7"/>
  <c r="F93" i="7"/>
  <c r="E93" i="7"/>
  <c r="D93" i="7"/>
  <c r="B93" i="7"/>
  <c r="C93" i="7" s="1"/>
  <c r="K92" i="7"/>
  <c r="H92" i="7"/>
  <c r="G92" i="7"/>
  <c r="C92" i="7"/>
  <c r="K91" i="7"/>
  <c r="H91" i="7"/>
  <c r="G91" i="7"/>
  <c r="C91" i="7"/>
  <c r="K90" i="7"/>
  <c r="H90" i="7"/>
  <c r="G90" i="7"/>
  <c r="C90" i="7"/>
  <c r="K89" i="7"/>
  <c r="H89" i="7"/>
  <c r="G89" i="7"/>
  <c r="C89" i="7"/>
  <c r="K88" i="7"/>
  <c r="H88" i="7"/>
  <c r="G88" i="7"/>
  <c r="C88" i="7"/>
  <c r="K87" i="7"/>
  <c r="H87" i="7"/>
  <c r="G87" i="7"/>
  <c r="C87" i="7"/>
  <c r="K86" i="7"/>
  <c r="H86" i="7"/>
  <c r="G86" i="7"/>
  <c r="C86" i="7"/>
  <c r="K85" i="7"/>
  <c r="H85" i="7"/>
  <c r="G85" i="7"/>
  <c r="C85" i="7"/>
  <c r="K84" i="7"/>
  <c r="H84" i="7"/>
  <c r="G84" i="7"/>
  <c r="C84" i="7"/>
  <c r="K83" i="7"/>
  <c r="H83" i="7"/>
  <c r="G83" i="7"/>
  <c r="C83" i="7"/>
  <c r="J82" i="7"/>
  <c r="H82" i="7" s="1"/>
  <c r="I82" i="7"/>
  <c r="G82" i="7" s="1"/>
  <c r="F82" i="7"/>
  <c r="E82" i="7"/>
  <c r="D82" i="7"/>
  <c r="B82" i="7"/>
  <c r="C82" i="7" s="1"/>
  <c r="K81" i="7"/>
  <c r="H81" i="7"/>
  <c r="G81" i="7"/>
  <c r="C81" i="7"/>
  <c r="K80" i="7"/>
  <c r="H80" i="7"/>
  <c r="G80" i="7"/>
  <c r="C80" i="7"/>
  <c r="K79" i="7"/>
  <c r="H79" i="7"/>
  <c r="G79" i="7"/>
  <c r="C79" i="7"/>
  <c r="K78" i="7"/>
  <c r="H78" i="7"/>
  <c r="G78" i="7"/>
  <c r="C78" i="7"/>
  <c r="K77" i="7"/>
  <c r="H77" i="7"/>
  <c r="G77" i="7"/>
  <c r="C77" i="7"/>
  <c r="K76" i="7"/>
  <c r="H76" i="7"/>
  <c r="G76" i="7"/>
  <c r="C76" i="7"/>
  <c r="K75" i="7"/>
  <c r="H75" i="7"/>
  <c r="G75" i="7"/>
  <c r="C75" i="7"/>
  <c r="K74" i="7"/>
  <c r="H74" i="7"/>
  <c r="G74" i="7"/>
  <c r="C74" i="7"/>
  <c r="K73" i="7"/>
  <c r="H73" i="7"/>
  <c r="G73" i="7"/>
  <c r="C73" i="7"/>
  <c r="K72" i="7"/>
  <c r="H72" i="7"/>
  <c r="G72" i="7"/>
  <c r="C72" i="7"/>
  <c r="J71" i="7"/>
  <c r="K71" i="7" s="1"/>
  <c r="I71" i="7"/>
  <c r="F71" i="7"/>
  <c r="E71" i="7"/>
  <c r="E94" i="7" s="1"/>
  <c r="E101" i="7" s="1"/>
  <c r="D71" i="7"/>
  <c r="C71" i="7" s="1"/>
  <c r="B71" i="7"/>
  <c r="B94" i="7" s="1"/>
  <c r="B101" i="7" s="1"/>
  <c r="K70" i="7"/>
  <c r="H70" i="7"/>
  <c r="G70" i="7"/>
  <c r="C70" i="7"/>
  <c r="K69" i="7"/>
  <c r="H69" i="7"/>
  <c r="G69" i="7"/>
  <c r="C69" i="7"/>
  <c r="K68" i="7"/>
  <c r="H68" i="7"/>
  <c r="G68" i="7"/>
  <c r="C68" i="7"/>
  <c r="K67" i="7"/>
  <c r="H67" i="7"/>
  <c r="G67" i="7"/>
  <c r="C67" i="7"/>
  <c r="K66" i="7"/>
  <c r="H66" i="7"/>
  <c r="G66" i="7"/>
  <c r="C66" i="7"/>
  <c r="K65" i="7"/>
  <c r="H65" i="7"/>
  <c r="G65" i="7"/>
  <c r="C65" i="7"/>
  <c r="K64" i="7"/>
  <c r="H64" i="7"/>
  <c r="G64" i="7"/>
  <c r="C64" i="7"/>
  <c r="K63" i="7"/>
  <c r="H63" i="7"/>
  <c r="G63" i="7"/>
  <c r="C63" i="7"/>
  <c r="K62" i="7"/>
  <c r="H62" i="7"/>
  <c r="G62" i="7"/>
  <c r="C62" i="7"/>
  <c r="K61" i="7"/>
  <c r="H61" i="7"/>
  <c r="G61" i="7"/>
  <c r="C61" i="7"/>
  <c r="K60" i="7"/>
  <c r="H60" i="7"/>
  <c r="G60" i="7"/>
  <c r="C60" i="7"/>
  <c r="J58" i="7"/>
  <c r="K58" i="7" s="1"/>
  <c r="I58" i="7"/>
  <c r="F58" i="7"/>
  <c r="E58" i="7"/>
  <c r="G58" i="7" s="1"/>
  <c r="D58" i="7"/>
  <c r="C58" i="7" s="1"/>
  <c r="B58" i="7"/>
  <c r="K57" i="7"/>
  <c r="H57" i="7"/>
  <c r="G57" i="7"/>
  <c r="C57" i="7"/>
  <c r="K56" i="7"/>
  <c r="H56" i="7"/>
  <c r="G56" i="7"/>
  <c r="C56" i="7"/>
  <c r="K55" i="7"/>
  <c r="H55" i="7"/>
  <c r="G55" i="7"/>
  <c r="C55" i="7"/>
  <c r="K54" i="7"/>
  <c r="H54" i="7"/>
  <c r="G54" i="7"/>
  <c r="C54" i="7"/>
  <c r="K53" i="7"/>
  <c r="H53" i="7"/>
  <c r="G53" i="7"/>
  <c r="C53" i="7"/>
  <c r="K52" i="7"/>
  <c r="H52" i="7"/>
  <c r="G52" i="7"/>
  <c r="C52" i="7"/>
  <c r="K51" i="7"/>
  <c r="H51" i="7"/>
  <c r="G51" i="7"/>
  <c r="C51" i="7"/>
  <c r="J50" i="7"/>
  <c r="H50" i="7" s="1"/>
  <c r="I50" i="7"/>
  <c r="G50" i="7" s="1"/>
  <c r="F50" i="7"/>
  <c r="E50" i="7"/>
  <c r="D50" i="7"/>
  <c r="D59" i="7" s="1"/>
  <c r="B50" i="7"/>
  <c r="C50" i="7" s="1"/>
  <c r="K49" i="7"/>
  <c r="H49" i="7"/>
  <c r="G49" i="7"/>
  <c r="C49" i="7"/>
  <c r="K48" i="7"/>
  <c r="H48" i="7"/>
  <c r="G48" i="7"/>
  <c r="C48" i="7"/>
  <c r="K47" i="7"/>
  <c r="H47" i="7"/>
  <c r="G47" i="7"/>
  <c r="C47" i="7"/>
  <c r="K46" i="7"/>
  <c r="H46" i="7"/>
  <c r="G46" i="7"/>
  <c r="C46" i="7"/>
  <c r="K45" i="7"/>
  <c r="H45" i="7"/>
  <c r="G45" i="7"/>
  <c r="C45" i="7"/>
  <c r="K44" i="7"/>
  <c r="H44" i="7"/>
  <c r="G44" i="7"/>
  <c r="C44" i="7"/>
  <c r="K43" i="7"/>
  <c r="H43" i="7"/>
  <c r="G43" i="7"/>
  <c r="C43" i="7"/>
  <c r="K42" i="7"/>
  <c r="H42" i="7"/>
  <c r="G42" i="7"/>
  <c r="C42" i="7"/>
  <c r="K41" i="7"/>
  <c r="H41" i="7"/>
  <c r="G41" i="7"/>
  <c r="C41" i="7"/>
  <c r="K40" i="7"/>
  <c r="H40" i="7"/>
  <c r="G40" i="7"/>
  <c r="C40" i="7"/>
  <c r="K39" i="7"/>
  <c r="H39" i="7"/>
  <c r="G39" i="7"/>
  <c r="C39" i="7"/>
  <c r="K38" i="7"/>
  <c r="H38" i="7"/>
  <c r="G38" i="7"/>
  <c r="K37" i="7"/>
  <c r="H37" i="7"/>
  <c r="G37" i="7"/>
  <c r="C37" i="7"/>
  <c r="K36" i="7"/>
  <c r="H36" i="7"/>
  <c r="G36" i="7"/>
  <c r="C36" i="7"/>
  <c r="K35" i="7"/>
  <c r="H35" i="7"/>
  <c r="G35" i="7"/>
  <c r="C35" i="7"/>
  <c r="K34" i="7"/>
  <c r="H34" i="7"/>
  <c r="G34" i="7"/>
  <c r="C34" i="7"/>
  <c r="K33" i="7"/>
  <c r="H33" i="7"/>
  <c r="G33" i="7"/>
  <c r="C33" i="7"/>
  <c r="K32" i="7"/>
  <c r="H32" i="7"/>
  <c r="G32" i="7"/>
  <c r="C32" i="7"/>
  <c r="K31" i="7"/>
  <c r="H31" i="7"/>
  <c r="G31" i="7"/>
  <c r="C31" i="7"/>
  <c r="K30" i="7"/>
  <c r="H30" i="7"/>
  <c r="G30" i="7"/>
  <c r="C30" i="7"/>
  <c r="K29" i="7"/>
  <c r="H29" i="7"/>
  <c r="G29" i="7"/>
  <c r="C29" i="7"/>
  <c r="K28" i="7"/>
  <c r="H28" i="7"/>
  <c r="G28" i="7"/>
  <c r="C28" i="7"/>
  <c r="K27" i="7"/>
  <c r="H27" i="7"/>
  <c r="G27" i="7"/>
  <c r="C27" i="7"/>
  <c r="K26" i="7"/>
  <c r="H26" i="7"/>
  <c r="G26" i="7"/>
  <c r="C26" i="7"/>
  <c r="K25" i="7"/>
  <c r="H25" i="7"/>
  <c r="G25" i="7"/>
  <c r="C25" i="7"/>
  <c r="K24" i="7"/>
  <c r="H24" i="7"/>
  <c r="G24" i="7"/>
  <c r="C24" i="7"/>
  <c r="K23" i="7"/>
  <c r="H23" i="7"/>
  <c r="G23" i="7"/>
  <c r="C23" i="7"/>
  <c r="K22" i="7"/>
  <c r="H22" i="7"/>
  <c r="G22" i="7"/>
  <c r="C22" i="7"/>
  <c r="K21" i="7"/>
  <c r="H21" i="7"/>
  <c r="G21" i="7"/>
  <c r="C21" i="7"/>
  <c r="J20" i="7"/>
  <c r="I20" i="7"/>
  <c r="I59" i="7" s="1"/>
  <c r="H20" i="7"/>
  <c r="G20" i="7"/>
  <c r="F20" i="7"/>
  <c r="F59" i="7" s="1"/>
  <c r="E20" i="7"/>
  <c r="E59" i="7" s="1"/>
  <c r="D20" i="7"/>
  <c r="B20" i="7"/>
  <c r="C20" i="7" s="1"/>
  <c r="K19" i="7"/>
  <c r="H19" i="7"/>
  <c r="G19" i="7"/>
  <c r="C19" i="7"/>
  <c r="K18" i="7"/>
  <c r="H18" i="7"/>
  <c r="G18" i="7"/>
  <c r="C18" i="7"/>
  <c r="K17" i="7"/>
  <c r="H17" i="7"/>
  <c r="G17" i="7"/>
  <c r="C17" i="7"/>
  <c r="K16" i="7"/>
  <c r="H16" i="7"/>
  <c r="G16" i="7"/>
  <c r="C16" i="7"/>
  <c r="K15" i="7"/>
  <c r="H15" i="7"/>
  <c r="G15" i="7"/>
  <c r="C15" i="7"/>
  <c r="K14" i="7"/>
  <c r="H14" i="7"/>
  <c r="G14" i="7"/>
  <c r="C14" i="7"/>
  <c r="K13" i="7"/>
  <c r="H13" i="7"/>
  <c r="G13" i="7"/>
  <c r="C13" i="7"/>
  <c r="K12" i="7"/>
  <c r="H12" i="7"/>
  <c r="G12" i="7"/>
  <c r="C12" i="7"/>
  <c r="K11" i="7"/>
  <c r="H11" i="7"/>
  <c r="G11" i="7"/>
  <c r="C11" i="7"/>
  <c r="K10" i="7"/>
  <c r="H10" i="7"/>
  <c r="G10" i="7"/>
  <c r="C10" i="7"/>
  <c r="K9" i="7"/>
  <c r="H9" i="7"/>
  <c r="G9" i="7"/>
  <c r="C9" i="7"/>
  <c r="K8" i="7"/>
  <c r="H8" i="7"/>
  <c r="G8" i="7"/>
  <c r="C8" i="7"/>
  <c r="K7" i="7"/>
  <c r="H7" i="7"/>
  <c r="G7" i="7"/>
  <c r="C7" i="7"/>
  <c r="K6" i="7"/>
  <c r="H6" i="7"/>
  <c r="G6" i="7"/>
  <c r="C6" i="7"/>
  <c r="K99" i="11" l="1"/>
  <c r="H95" i="10"/>
  <c r="J99" i="10"/>
  <c r="H99" i="10" s="1"/>
  <c r="K101" i="10"/>
  <c r="G101" i="10"/>
  <c r="G99" i="10"/>
  <c r="K99" i="10"/>
  <c r="C95" i="10"/>
  <c r="D99" i="10"/>
  <c r="C99" i="10" s="1"/>
  <c r="K95" i="10"/>
  <c r="I99" i="8"/>
  <c r="G95" i="8"/>
  <c r="C94" i="8"/>
  <c r="D101" i="8"/>
  <c r="C101" i="8" s="1"/>
  <c r="K100" i="8"/>
  <c r="G100" i="8"/>
  <c r="J95" i="8"/>
  <c r="H59" i="8"/>
  <c r="J100" i="8"/>
  <c r="H100" i="8" s="1"/>
  <c r="K59" i="8"/>
  <c r="B95" i="8"/>
  <c r="B99" i="8" s="1"/>
  <c r="B100" i="8"/>
  <c r="C100" i="8" s="1"/>
  <c r="C59" i="8"/>
  <c r="D95" i="8"/>
  <c r="J101" i="8"/>
  <c r="H101" i="8" s="1"/>
  <c r="H94" i="8"/>
  <c r="G94" i="8"/>
  <c r="I101" i="8"/>
  <c r="K94" i="8"/>
  <c r="G59" i="7"/>
  <c r="I100" i="7"/>
  <c r="E100" i="7"/>
  <c r="E95" i="7"/>
  <c r="E99" i="7" s="1"/>
  <c r="F100" i="7"/>
  <c r="F95" i="7"/>
  <c r="F99" i="7" s="1"/>
  <c r="D100" i="7"/>
  <c r="G71" i="7"/>
  <c r="K93" i="7"/>
  <c r="I94" i="7"/>
  <c r="K82" i="7"/>
  <c r="K20" i="7"/>
  <c r="H58" i="7"/>
  <c r="H71" i="7"/>
  <c r="J94" i="7"/>
  <c r="J59" i="7"/>
  <c r="K59" i="7" s="1"/>
  <c r="K50" i="7"/>
  <c r="D94" i="7"/>
  <c r="H98" i="7"/>
  <c r="B59" i="7"/>
  <c r="J98" i="6"/>
  <c r="H98" i="6" s="1"/>
  <c r="I98" i="6"/>
  <c r="G98" i="6" s="1"/>
  <c r="F98" i="6"/>
  <c r="E98" i="6"/>
  <c r="D98" i="6"/>
  <c r="B98" i="6"/>
  <c r="C98" i="6" s="1"/>
  <c r="K97" i="6"/>
  <c r="H97" i="6"/>
  <c r="G97" i="6"/>
  <c r="C97" i="6"/>
  <c r="K96" i="6"/>
  <c r="H96" i="6"/>
  <c r="G96" i="6"/>
  <c r="C96" i="6"/>
  <c r="F94" i="6"/>
  <c r="F101" i="6" s="1"/>
  <c r="E94" i="6"/>
  <c r="E101" i="6" s="1"/>
  <c r="J93" i="6"/>
  <c r="I93" i="6"/>
  <c r="K93" i="6" s="1"/>
  <c r="H93" i="6"/>
  <c r="G93" i="6"/>
  <c r="F93" i="6"/>
  <c r="E93" i="6"/>
  <c r="D93" i="6"/>
  <c r="B93" i="6"/>
  <c r="C93" i="6" s="1"/>
  <c r="K92" i="6"/>
  <c r="H92" i="6"/>
  <c r="G92" i="6"/>
  <c r="C92" i="6"/>
  <c r="K91" i="6"/>
  <c r="H91" i="6"/>
  <c r="G91" i="6"/>
  <c r="C91" i="6"/>
  <c r="K90" i="6"/>
  <c r="H90" i="6"/>
  <c r="G90" i="6"/>
  <c r="C90" i="6"/>
  <c r="K89" i="6"/>
  <c r="H89" i="6"/>
  <c r="G89" i="6"/>
  <c r="C89" i="6"/>
  <c r="K88" i="6"/>
  <c r="H88" i="6"/>
  <c r="G88" i="6"/>
  <c r="C88" i="6"/>
  <c r="K87" i="6"/>
  <c r="H87" i="6"/>
  <c r="G87" i="6"/>
  <c r="C87" i="6"/>
  <c r="K86" i="6"/>
  <c r="H86" i="6"/>
  <c r="G86" i="6"/>
  <c r="C86" i="6"/>
  <c r="K85" i="6"/>
  <c r="H85" i="6"/>
  <c r="G85" i="6"/>
  <c r="C85" i="6"/>
  <c r="K84" i="6"/>
  <c r="H84" i="6"/>
  <c r="G84" i="6"/>
  <c r="C84" i="6"/>
  <c r="K83" i="6"/>
  <c r="H83" i="6"/>
  <c r="G83" i="6"/>
  <c r="C83" i="6"/>
  <c r="J82" i="6"/>
  <c r="H82" i="6" s="1"/>
  <c r="I82" i="6"/>
  <c r="G82" i="6" s="1"/>
  <c r="F82" i="6"/>
  <c r="E82" i="6"/>
  <c r="D82" i="6"/>
  <c r="B82" i="6"/>
  <c r="B94" i="6" s="1"/>
  <c r="B101" i="6" s="1"/>
  <c r="K81" i="6"/>
  <c r="H81" i="6"/>
  <c r="G81" i="6"/>
  <c r="C81" i="6"/>
  <c r="K80" i="6"/>
  <c r="H80" i="6"/>
  <c r="G80" i="6"/>
  <c r="C80" i="6"/>
  <c r="K79" i="6"/>
  <c r="H79" i="6"/>
  <c r="G79" i="6"/>
  <c r="C79" i="6"/>
  <c r="K78" i="6"/>
  <c r="H78" i="6"/>
  <c r="G78" i="6"/>
  <c r="C78" i="6"/>
  <c r="K77" i="6"/>
  <c r="H77" i="6"/>
  <c r="G77" i="6"/>
  <c r="C77" i="6"/>
  <c r="K76" i="6"/>
  <c r="H76" i="6"/>
  <c r="G76" i="6"/>
  <c r="C76" i="6"/>
  <c r="K75" i="6"/>
  <c r="H75" i="6"/>
  <c r="G75" i="6"/>
  <c r="C75" i="6"/>
  <c r="K74" i="6"/>
  <c r="H74" i="6"/>
  <c r="G74" i="6"/>
  <c r="C74" i="6"/>
  <c r="K73" i="6"/>
  <c r="H73" i="6"/>
  <c r="G73" i="6"/>
  <c r="C73" i="6"/>
  <c r="K72" i="6"/>
  <c r="H72" i="6"/>
  <c r="G72" i="6"/>
  <c r="C72" i="6"/>
  <c r="K71" i="6"/>
  <c r="J71" i="6"/>
  <c r="I71" i="6"/>
  <c r="F71" i="6"/>
  <c r="H71" i="6" s="1"/>
  <c r="E71" i="6"/>
  <c r="G71" i="6" s="1"/>
  <c r="D71" i="6"/>
  <c r="C71" i="6" s="1"/>
  <c r="B71" i="6"/>
  <c r="K70" i="6"/>
  <c r="H70" i="6"/>
  <c r="G70" i="6"/>
  <c r="C70" i="6"/>
  <c r="K69" i="6"/>
  <c r="H69" i="6"/>
  <c r="G69" i="6"/>
  <c r="C69" i="6"/>
  <c r="K68" i="6"/>
  <c r="H68" i="6"/>
  <c r="G68" i="6"/>
  <c r="C68" i="6"/>
  <c r="K67" i="6"/>
  <c r="H67" i="6"/>
  <c r="G67" i="6"/>
  <c r="C67" i="6"/>
  <c r="K66" i="6"/>
  <c r="H66" i="6"/>
  <c r="G66" i="6"/>
  <c r="C66" i="6"/>
  <c r="K65" i="6"/>
  <c r="H65" i="6"/>
  <c r="G65" i="6"/>
  <c r="C65" i="6"/>
  <c r="K64" i="6"/>
  <c r="H64" i="6"/>
  <c r="G64" i="6"/>
  <c r="C64" i="6"/>
  <c r="K63" i="6"/>
  <c r="H63" i="6"/>
  <c r="G63" i="6"/>
  <c r="C63" i="6"/>
  <c r="K62" i="6"/>
  <c r="H62" i="6"/>
  <c r="G62" i="6"/>
  <c r="C62" i="6"/>
  <c r="K61" i="6"/>
  <c r="H61" i="6"/>
  <c r="G61" i="6"/>
  <c r="C61" i="6"/>
  <c r="K60" i="6"/>
  <c r="H60" i="6"/>
  <c r="G60" i="6"/>
  <c r="C60" i="6"/>
  <c r="K58" i="6"/>
  <c r="J58" i="6"/>
  <c r="I58" i="6"/>
  <c r="F58" i="6"/>
  <c r="H58" i="6" s="1"/>
  <c r="E58" i="6"/>
  <c r="G58" i="6" s="1"/>
  <c r="D58" i="6"/>
  <c r="C58" i="6" s="1"/>
  <c r="B58" i="6"/>
  <c r="K57" i="6"/>
  <c r="H57" i="6"/>
  <c r="G57" i="6"/>
  <c r="C57" i="6"/>
  <c r="K56" i="6"/>
  <c r="H56" i="6"/>
  <c r="G56" i="6"/>
  <c r="C56" i="6"/>
  <c r="K55" i="6"/>
  <c r="H55" i="6"/>
  <c r="G55" i="6"/>
  <c r="C55" i="6"/>
  <c r="K54" i="6"/>
  <c r="H54" i="6"/>
  <c r="G54" i="6"/>
  <c r="C54" i="6"/>
  <c r="K53" i="6"/>
  <c r="H53" i="6"/>
  <c r="G53" i="6"/>
  <c r="C53" i="6"/>
  <c r="K52" i="6"/>
  <c r="H52" i="6"/>
  <c r="G52" i="6"/>
  <c r="C52" i="6"/>
  <c r="K51" i="6"/>
  <c r="H51" i="6"/>
  <c r="G51" i="6"/>
  <c r="C51" i="6"/>
  <c r="J50" i="6"/>
  <c r="H50" i="6" s="1"/>
  <c r="I50" i="6"/>
  <c r="I59" i="6" s="1"/>
  <c r="F50" i="6"/>
  <c r="E50" i="6"/>
  <c r="E59" i="6" s="1"/>
  <c r="D50" i="6"/>
  <c r="D59" i="6" s="1"/>
  <c r="B50" i="6"/>
  <c r="C50" i="6" s="1"/>
  <c r="K49" i="6"/>
  <c r="H49" i="6"/>
  <c r="G49" i="6"/>
  <c r="C49" i="6"/>
  <c r="K48" i="6"/>
  <c r="H48" i="6"/>
  <c r="G48" i="6"/>
  <c r="C48" i="6"/>
  <c r="K47" i="6"/>
  <c r="H47" i="6"/>
  <c r="G47" i="6"/>
  <c r="C47" i="6"/>
  <c r="K46" i="6"/>
  <c r="H46" i="6"/>
  <c r="G46" i="6"/>
  <c r="C46" i="6"/>
  <c r="K45" i="6"/>
  <c r="H45" i="6"/>
  <c r="G45" i="6"/>
  <c r="C45" i="6"/>
  <c r="K44" i="6"/>
  <c r="H44" i="6"/>
  <c r="G44" i="6"/>
  <c r="C44" i="6"/>
  <c r="K43" i="6"/>
  <c r="H43" i="6"/>
  <c r="G43" i="6"/>
  <c r="C43" i="6"/>
  <c r="K42" i="6"/>
  <c r="H42" i="6"/>
  <c r="G42" i="6"/>
  <c r="C42" i="6"/>
  <c r="K41" i="6"/>
  <c r="H41" i="6"/>
  <c r="G41" i="6"/>
  <c r="C41" i="6"/>
  <c r="K40" i="6"/>
  <c r="H40" i="6"/>
  <c r="G40" i="6"/>
  <c r="C40" i="6"/>
  <c r="K39" i="6"/>
  <c r="H39" i="6"/>
  <c r="G39" i="6"/>
  <c r="C39" i="6"/>
  <c r="K38" i="6"/>
  <c r="H38" i="6"/>
  <c r="G38" i="6"/>
  <c r="K37" i="6"/>
  <c r="H37" i="6"/>
  <c r="G37" i="6"/>
  <c r="C37" i="6"/>
  <c r="K36" i="6"/>
  <c r="H36" i="6"/>
  <c r="G36" i="6"/>
  <c r="C36" i="6"/>
  <c r="K35" i="6"/>
  <c r="H35" i="6"/>
  <c r="G35" i="6"/>
  <c r="C35" i="6"/>
  <c r="K34" i="6"/>
  <c r="H34" i="6"/>
  <c r="G34" i="6"/>
  <c r="C34" i="6"/>
  <c r="K33" i="6"/>
  <c r="H33" i="6"/>
  <c r="G33" i="6"/>
  <c r="C33" i="6"/>
  <c r="K32" i="6"/>
  <c r="H32" i="6"/>
  <c r="G32" i="6"/>
  <c r="C32" i="6"/>
  <c r="K31" i="6"/>
  <c r="H31" i="6"/>
  <c r="G31" i="6"/>
  <c r="C31" i="6"/>
  <c r="K30" i="6"/>
  <c r="H30" i="6"/>
  <c r="G30" i="6"/>
  <c r="C30" i="6"/>
  <c r="K29" i="6"/>
  <c r="H29" i="6"/>
  <c r="G29" i="6"/>
  <c r="C29" i="6"/>
  <c r="K28" i="6"/>
  <c r="H28" i="6"/>
  <c r="G28" i="6"/>
  <c r="C28" i="6"/>
  <c r="K27" i="6"/>
  <c r="H27" i="6"/>
  <c r="G27" i="6"/>
  <c r="C27" i="6"/>
  <c r="K26" i="6"/>
  <c r="H26" i="6"/>
  <c r="G26" i="6"/>
  <c r="C26" i="6"/>
  <c r="K25" i="6"/>
  <c r="H25" i="6"/>
  <c r="G25" i="6"/>
  <c r="C25" i="6"/>
  <c r="K24" i="6"/>
  <c r="H24" i="6"/>
  <c r="G24" i="6"/>
  <c r="C24" i="6"/>
  <c r="K23" i="6"/>
  <c r="H23" i="6"/>
  <c r="G23" i="6"/>
  <c r="C23" i="6"/>
  <c r="K22" i="6"/>
  <c r="H22" i="6"/>
  <c r="G22" i="6"/>
  <c r="C22" i="6"/>
  <c r="K21" i="6"/>
  <c r="H21" i="6"/>
  <c r="G21" i="6"/>
  <c r="C21" i="6"/>
  <c r="J20" i="6"/>
  <c r="I20" i="6"/>
  <c r="K20" i="6" s="1"/>
  <c r="G20" i="6"/>
  <c r="F20" i="6"/>
  <c r="F59" i="6" s="1"/>
  <c r="E20" i="6"/>
  <c r="D20" i="6"/>
  <c r="B20" i="6"/>
  <c r="C20" i="6" s="1"/>
  <c r="K19" i="6"/>
  <c r="H19" i="6"/>
  <c r="G19" i="6"/>
  <c r="C19" i="6"/>
  <c r="K18" i="6"/>
  <c r="H18" i="6"/>
  <c r="G18" i="6"/>
  <c r="C18" i="6"/>
  <c r="K17" i="6"/>
  <c r="H17" i="6"/>
  <c r="G17" i="6"/>
  <c r="C17" i="6"/>
  <c r="K16" i="6"/>
  <c r="H16" i="6"/>
  <c r="G16" i="6"/>
  <c r="C16" i="6"/>
  <c r="K15" i="6"/>
  <c r="H15" i="6"/>
  <c r="G15" i="6"/>
  <c r="C15" i="6"/>
  <c r="K14" i="6"/>
  <c r="H14" i="6"/>
  <c r="G14" i="6"/>
  <c r="C14" i="6"/>
  <c r="K13" i="6"/>
  <c r="H13" i="6"/>
  <c r="G13" i="6"/>
  <c r="C13" i="6"/>
  <c r="K12" i="6"/>
  <c r="H12" i="6"/>
  <c r="G12" i="6"/>
  <c r="C12" i="6"/>
  <c r="K11" i="6"/>
  <c r="H11" i="6"/>
  <c r="G11" i="6"/>
  <c r="C11" i="6"/>
  <c r="K10" i="6"/>
  <c r="H10" i="6"/>
  <c r="G10" i="6"/>
  <c r="C10" i="6"/>
  <c r="K9" i="6"/>
  <c r="H9" i="6"/>
  <c r="G9" i="6"/>
  <c r="C9" i="6"/>
  <c r="K8" i="6"/>
  <c r="H8" i="6"/>
  <c r="G8" i="6"/>
  <c r="C8" i="6"/>
  <c r="K7" i="6"/>
  <c r="H7" i="6"/>
  <c r="G7" i="6"/>
  <c r="C7" i="6"/>
  <c r="K6" i="6"/>
  <c r="H6" i="6"/>
  <c r="G6" i="6"/>
  <c r="C6" i="6"/>
  <c r="C95" i="8" l="1"/>
  <c r="D99" i="8"/>
  <c r="C99" i="8" s="1"/>
  <c r="K101" i="8"/>
  <c r="G101" i="8"/>
  <c r="G99" i="8"/>
  <c r="J99" i="8"/>
  <c r="H99" i="8" s="1"/>
  <c r="H95" i="8"/>
  <c r="K95" i="8"/>
  <c r="I101" i="7"/>
  <c r="K94" i="7"/>
  <c r="G94" i="7"/>
  <c r="G100" i="7"/>
  <c r="B95" i="7"/>
  <c r="B99" i="7" s="1"/>
  <c r="B100" i="7"/>
  <c r="C100" i="7" s="1"/>
  <c r="C94" i="7"/>
  <c r="D101" i="7"/>
  <c r="C101" i="7" s="1"/>
  <c r="C59" i="7"/>
  <c r="J95" i="7"/>
  <c r="H59" i="7"/>
  <c r="J100" i="7"/>
  <c r="H100" i="7" s="1"/>
  <c r="J101" i="7"/>
  <c r="H101" i="7" s="1"/>
  <c r="H94" i="7"/>
  <c r="D95" i="7"/>
  <c r="I95" i="7"/>
  <c r="E100" i="6"/>
  <c r="E95" i="6"/>
  <c r="E99" i="6" s="1"/>
  <c r="G59" i="6"/>
  <c r="I100" i="6"/>
  <c r="K59" i="6"/>
  <c r="F95" i="6"/>
  <c r="F99" i="6" s="1"/>
  <c r="F100" i="6"/>
  <c r="D100" i="6"/>
  <c r="J59" i="6"/>
  <c r="B59" i="6"/>
  <c r="H20" i="6"/>
  <c r="K50" i="6"/>
  <c r="C82" i="6"/>
  <c r="K82" i="6"/>
  <c r="K98" i="6"/>
  <c r="I94" i="6"/>
  <c r="J94" i="6"/>
  <c r="G50" i="6"/>
  <c r="D94" i="6"/>
  <c r="D95" i="6" s="1"/>
  <c r="J98" i="5"/>
  <c r="H98" i="5" s="1"/>
  <c r="I98" i="5"/>
  <c r="F98" i="5"/>
  <c r="E98" i="5"/>
  <c r="G98" i="5" s="1"/>
  <c r="D98" i="5"/>
  <c r="B98" i="5"/>
  <c r="C98" i="5" s="1"/>
  <c r="K97" i="5"/>
  <c r="H97" i="5"/>
  <c r="G97" i="5"/>
  <c r="C97" i="5"/>
  <c r="K96" i="5"/>
  <c r="H96" i="5"/>
  <c r="G96" i="5"/>
  <c r="C96" i="5"/>
  <c r="F94" i="5"/>
  <c r="F101" i="5" s="1"/>
  <c r="J93" i="5"/>
  <c r="I93" i="5"/>
  <c r="G93" i="5" s="1"/>
  <c r="H93" i="5"/>
  <c r="F93" i="5"/>
  <c r="E93" i="5"/>
  <c r="D93" i="5"/>
  <c r="B93" i="5"/>
  <c r="C93" i="5" s="1"/>
  <c r="K92" i="5"/>
  <c r="H92" i="5"/>
  <c r="G92" i="5"/>
  <c r="C92" i="5"/>
  <c r="K91" i="5"/>
  <c r="H91" i="5"/>
  <c r="G91" i="5"/>
  <c r="C91" i="5"/>
  <c r="K90" i="5"/>
  <c r="H90" i="5"/>
  <c r="G90" i="5"/>
  <c r="C90" i="5"/>
  <c r="K89" i="5"/>
  <c r="H89" i="5"/>
  <c r="G89" i="5"/>
  <c r="C89" i="5"/>
  <c r="K88" i="5"/>
  <c r="H88" i="5"/>
  <c r="G88" i="5"/>
  <c r="C88" i="5"/>
  <c r="K87" i="5"/>
  <c r="H87" i="5"/>
  <c r="G87" i="5"/>
  <c r="C87" i="5"/>
  <c r="K86" i="5"/>
  <c r="H86" i="5"/>
  <c r="G86" i="5"/>
  <c r="C86" i="5"/>
  <c r="K85" i="5"/>
  <c r="H85" i="5"/>
  <c r="G85" i="5"/>
  <c r="C85" i="5"/>
  <c r="K84" i="5"/>
  <c r="H84" i="5"/>
  <c r="G84" i="5"/>
  <c r="C84" i="5"/>
  <c r="K83" i="5"/>
  <c r="H83" i="5"/>
  <c r="G83" i="5"/>
  <c r="C83" i="5"/>
  <c r="J82" i="5"/>
  <c r="H82" i="5" s="1"/>
  <c r="I82" i="5"/>
  <c r="F82" i="5"/>
  <c r="E82" i="5"/>
  <c r="G82" i="5" s="1"/>
  <c r="D82" i="5"/>
  <c r="B82" i="5"/>
  <c r="C82" i="5" s="1"/>
  <c r="K81" i="5"/>
  <c r="H81" i="5"/>
  <c r="G81" i="5"/>
  <c r="C81" i="5"/>
  <c r="K80" i="5"/>
  <c r="H80" i="5"/>
  <c r="G80" i="5"/>
  <c r="C80" i="5"/>
  <c r="K79" i="5"/>
  <c r="H79" i="5"/>
  <c r="G79" i="5"/>
  <c r="C79" i="5"/>
  <c r="K78" i="5"/>
  <c r="H78" i="5"/>
  <c r="G78" i="5"/>
  <c r="C78" i="5"/>
  <c r="K77" i="5"/>
  <c r="H77" i="5"/>
  <c r="G77" i="5"/>
  <c r="C77" i="5"/>
  <c r="K76" i="5"/>
  <c r="H76" i="5"/>
  <c r="G76" i="5"/>
  <c r="C76" i="5"/>
  <c r="K75" i="5"/>
  <c r="H75" i="5"/>
  <c r="G75" i="5"/>
  <c r="C75" i="5"/>
  <c r="K74" i="5"/>
  <c r="H74" i="5"/>
  <c r="G74" i="5"/>
  <c r="C74" i="5"/>
  <c r="K73" i="5"/>
  <c r="H73" i="5"/>
  <c r="G73" i="5"/>
  <c r="C73" i="5"/>
  <c r="K72" i="5"/>
  <c r="H72" i="5"/>
  <c r="G72" i="5"/>
  <c r="C72" i="5"/>
  <c r="J71" i="5"/>
  <c r="I71" i="5"/>
  <c r="K71" i="5" s="1"/>
  <c r="F71" i="5"/>
  <c r="H71" i="5" s="1"/>
  <c r="E71" i="5"/>
  <c r="E94" i="5" s="1"/>
  <c r="E101" i="5" s="1"/>
  <c r="D71" i="5"/>
  <c r="C71" i="5" s="1"/>
  <c r="B71" i="5"/>
  <c r="K70" i="5"/>
  <c r="H70" i="5"/>
  <c r="G70" i="5"/>
  <c r="C70" i="5"/>
  <c r="K69" i="5"/>
  <c r="H69" i="5"/>
  <c r="G69" i="5"/>
  <c r="C69" i="5"/>
  <c r="K68" i="5"/>
  <c r="H68" i="5"/>
  <c r="G68" i="5"/>
  <c r="C68" i="5"/>
  <c r="K67" i="5"/>
  <c r="H67" i="5"/>
  <c r="G67" i="5"/>
  <c r="C67" i="5"/>
  <c r="K66" i="5"/>
  <c r="H66" i="5"/>
  <c r="G66" i="5"/>
  <c r="C66" i="5"/>
  <c r="K65" i="5"/>
  <c r="H65" i="5"/>
  <c r="G65" i="5"/>
  <c r="C65" i="5"/>
  <c r="K64" i="5"/>
  <c r="H64" i="5"/>
  <c r="G64" i="5"/>
  <c r="C64" i="5"/>
  <c r="K63" i="5"/>
  <c r="H63" i="5"/>
  <c r="G63" i="5"/>
  <c r="C63" i="5"/>
  <c r="K62" i="5"/>
  <c r="H62" i="5"/>
  <c r="G62" i="5"/>
  <c r="C62" i="5"/>
  <c r="K61" i="5"/>
  <c r="H61" i="5"/>
  <c r="G61" i="5"/>
  <c r="C61" i="5"/>
  <c r="K60" i="5"/>
  <c r="H60" i="5"/>
  <c r="G60" i="5"/>
  <c r="C60" i="5"/>
  <c r="J58" i="5"/>
  <c r="I58" i="5"/>
  <c r="K58" i="5" s="1"/>
  <c r="F58" i="5"/>
  <c r="H58" i="5" s="1"/>
  <c r="E58" i="5"/>
  <c r="G58" i="5" s="1"/>
  <c r="D58" i="5"/>
  <c r="C58" i="5" s="1"/>
  <c r="B58" i="5"/>
  <c r="K57" i="5"/>
  <c r="H57" i="5"/>
  <c r="G57" i="5"/>
  <c r="C57" i="5"/>
  <c r="K56" i="5"/>
  <c r="H56" i="5"/>
  <c r="G56" i="5"/>
  <c r="C56" i="5"/>
  <c r="K55" i="5"/>
  <c r="H55" i="5"/>
  <c r="G55" i="5"/>
  <c r="C55" i="5"/>
  <c r="K54" i="5"/>
  <c r="H54" i="5"/>
  <c r="G54" i="5"/>
  <c r="C54" i="5"/>
  <c r="K53" i="5"/>
  <c r="H53" i="5"/>
  <c r="G53" i="5"/>
  <c r="C53" i="5"/>
  <c r="K52" i="5"/>
  <c r="H52" i="5"/>
  <c r="G52" i="5"/>
  <c r="C52" i="5"/>
  <c r="K51" i="5"/>
  <c r="H51" i="5"/>
  <c r="G51" i="5"/>
  <c r="C51" i="5"/>
  <c r="J50" i="5"/>
  <c r="H50" i="5" s="1"/>
  <c r="I50" i="5"/>
  <c r="F50" i="5"/>
  <c r="F59" i="5" s="1"/>
  <c r="E50" i="5"/>
  <c r="G50" i="5" s="1"/>
  <c r="D50" i="5"/>
  <c r="D59" i="5" s="1"/>
  <c r="B50" i="5"/>
  <c r="C50" i="5" s="1"/>
  <c r="K49" i="5"/>
  <c r="H49" i="5"/>
  <c r="G49" i="5"/>
  <c r="C49" i="5"/>
  <c r="K48" i="5"/>
  <c r="H48" i="5"/>
  <c r="G48" i="5"/>
  <c r="C48" i="5"/>
  <c r="K47" i="5"/>
  <c r="H47" i="5"/>
  <c r="G47" i="5"/>
  <c r="C47" i="5"/>
  <c r="K46" i="5"/>
  <c r="H46" i="5"/>
  <c r="G46" i="5"/>
  <c r="C46" i="5"/>
  <c r="K45" i="5"/>
  <c r="H45" i="5"/>
  <c r="G45" i="5"/>
  <c r="C45" i="5"/>
  <c r="K44" i="5"/>
  <c r="H44" i="5"/>
  <c r="G44" i="5"/>
  <c r="C44" i="5"/>
  <c r="K43" i="5"/>
  <c r="H43" i="5"/>
  <c r="G43" i="5"/>
  <c r="C43" i="5"/>
  <c r="K42" i="5"/>
  <c r="H42" i="5"/>
  <c r="G42" i="5"/>
  <c r="C42" i="5"/>
  <c r="K41" i="5"/>
  <c r="H41" i="5"/>
  <c r="G41" i="5"/>
  <c r="C41" i="5"/>
  <c r="K40" i="5"/>
  <c r="H40" i="5"/>
  <c r="G40" i="5"/>
  <c r="C40" i="5"/>
  <c r="K39" i="5"/>
  <c r="H39" i="5"/>
  <c r="G39" i="5"/>
  <c r="C39" i="5"/>
  <c r="K38" i="5"/>
  <c r="H38" i="5"/>
  <c r="G38" i="5"/>
  <c r="K37" i="5"/>
  <c r="H37" i="5"/>
  <c r="G37" i="5"/>
  <c r="C37" i="5"/>
  <c r="K36" i="5"/>
  <c r="H36" i="5"/>
  <c r="G36" i="5"/>
  <c r="C36" i="5"/>
  <c r="K35" i="5"/>
  <c r="H35" i="5"/>
  <c r="G35" i="5"/>
  <c r="C35" i="5"/>
  <c r="K34" i="5"/>
  <c r="H34" i="5"/>
  <c r="G34" i="5"/>
  <c r="C34" i="5"/>
  <c r="K33" i="5"/>
  <c r="H33" i="5"/>
  <c r="G33" i="5"/>
  <c r="C33" i="5"/>
  <c r="K32" i="5"/>
  <c r="H32" i="5"/>
  <c r="G32" i="5"/>
  <c r="C32" i="5"/>
  <c r="K31" i="5"/>
  <c r="H31" i="5"/>
  <c r="G31" i="5"/>
  <c r="C31" i="5"/>
  <c r="K30" i="5"/>
  <c r="H30" i="5"/>
  <c r="G30" i="5"/>
  <c r="C30" i="5"/>
  <c r="K29" i="5"/>
  <c r="H29" i="5"/>
  <c r="G29" i="5"/>
  <c r="C29" i="5"/>
  <c r="K28" i="5"/>
  <c r="H28" i="5"/>
  <c r="G28" i="5"/>
  <c r="C28" i="5"/>
  <c r="K27" i="5"/>
  <c r="H27" i="5"/>
  <c r="G27" i="5"/>
  <c r="C27" i="5"/>
  <c r="K26" i="5"/>
  <c r="H26" i="5"/>
  <c r="G26" i="5"/>
  <c r="C26" i="5"/>
  <c r="K25" i="5"/>
  <c r="H25" i="5"/>
  <c r="G25" i="5"/>
  <c r="C25" i="5"/>
  <c r="K24" i="5"/>
  <c r="H24" i="5"/>
  <c r="G24" i="5"/>
  <c r="C24" i="5"/>
  <c r="K23" i="5"/>
  <c r="H23" i="5"/>
  <c r="G23" i="5"/>
  <c r="C23" i="5"/>
  <c r="K22" i="5"/>
  <c r="H22" i="5"/>
  <c r="G22" i="5"/>
  <c r="C22" i="5"/>
  <c r="K21" i="5"/>
  <c r="H21" i="5"/>
  <c r="G21" i="5"/>
  <c r="C21" i="5"/>
  <c r="J20" i="5"/>
  <c r="I20" i="5"/>
  <c r="I59" i="5" s="1"/>
  <c r="H20" i="5"/>
  <c r="G20" i="5"/>
  <c r="F20" i="5"/>
  <c r="E20" i="5"/>
  <c r="D20" i="5"/>
  <c r="B20" i="5"/>
  <c r="C20" i="5" s="1"/>
  <c r="K19" i="5"/>
  <c r="H19" i="5"/>
  <c r="G19" i="5"/>
  <c r="C19" i="5"/>
  <c r="K18" i="5"/>
  <c r="H18" i="5"/>
  <c r="G18" i="5"/>
  <c r="C18" i="5"/>
  <c r="K17" i="5"/>
  <c r="H17" i="5"/>
  <c r="G17" i="5"/>
  <c r="C17" i="5"/>
  <c r="K16" i="5"/>
  <c r="H16" i="5"/>
  <c r="G16" i="5"/>
  <c r="C16" i="5"/>
  <c r="K15" i="5"/>
  <c r="H15" i="5"/>
  <c r="G15" i="5"/>
  <c r="C15" i="5"/>
  <c r="K14" i="5"/>
  <c r="H14" i="5"/>
  <c r="G14" i="5"/>
  <c r="C14" i="5"/>
  <c r="K13" i="5"/>
  <c r="H13" i="5"/>
  <c r="G13" i="5"/>
  <c r="C13" i="5"/>
  <c r="K12" i="5"/>
  <c r="H12" i="5"/>
  <c r="G12" i="5"/>
  <c r="C12" i="5"/>
  <c r="K11" i="5"/>
  <c r="H11" i="5"/>
  <c r="G11" i="5"/>
  <c r="C11" i="5"/>
  <c r="K10" i="5"/>
  <c r="H10" i="5"/>
  <c r="G10" i="5"/>
  <c r="C10" i="5"/>
  <c r="K9" i="5"/>
  <c r="H9" i="5"/>
  <c r="G9" i="5"/>
  <c r="C9" i="5"/>
  <c r="K8" i="5"/>
  <c r="H8" i="5"/>
  <c r="G8" i="5"/>
  <c r="C8" i="5"/>
  <c r="K7" i="5"/>
  <c r="H7" i="5"/>
  <c r="G7" i="5"/>
  <c r="C7" i="5"/>
  <c r="K6" i="5"/>
  <c r="H6" i="5"/>
  <c r="G6" i="5"/>
  <c r="C6" i="5"/>
  <c r="K99" i="8" l="1"/>
  <c r="K100" i="7"/>
  <c r="J99" i="7"/>
  <c r="H99" i="7" s="1"/>
  <c r="H95" i="7"/>
  <c r="K95" i="7"/>
  <c r="I99" i="7"/>
  <c r="G95" i="7"/>
  <c r="C95" i="7"/>
  <c r="D99" i="7"/>
  <c r="C99" i="7" s="1"/>
  <c r="K101" i="7"/>
  <c r="G101" i="7"/>
  <c r="D99" i="6"/>
  <c r="K100" i="6"/>
  <c r="G100" i="6"/>
  <c r="J101" i="6"/>
  <c r="H101" i="6" s="1"/>
  <c r="H94" i="6"/>
  <c r="J95" i="6"/>
  <c r="H59" i="6"/>
  <c r="J100" i="6"/>
  <c r="H100" i="6" s="1"/>
  <c r="I101" i="6"/>
  <c r="K94" i="6"/>
  <c r="G94" i="6"/>
  <c r="I95" i="6"/>
  <c r="B95" i="6"/>
  <c r="B99" i="6" s="1"/>
  <c r="B100" i="6"/>
  <c r="C100" i="6" s="1"/>
  <c r="C59" i="6"/>
  <c r="C94" i="6"/>
  <c r="D101" i="6"/>
  <c r="C101" i="6" s="1"/>
  <c r="I100" i="5"/>
  <c r="K59" i="5"/>
  <c r="C59" i="5"/>
  <c r="D100" i="5"/>
  <c r="D95" i="5"/>
  <c r="F95" i="5"/>
  <c r="F99" i="5" s="1"/>
  <c r="F100" i="5"/>
  <c r="J59" i="5"/>
  <c r="K50" i="5"/>
  <c r="K82" i="5"/>
  <c r="E59" i="5"/>
  <c r="G59" i="5" s="1"/>
  <c r="K93" i="5"/>
  <c r="B94" i="5"/>
  <c r="B101" i="5" s="1"/>
  <c r="J94" i="5"/>
  <c r="B59" i="5"/>
  <c r="K98" i="5"/>
  <c r="G71" i="5"/>
  <c r="K20" i="5"/>
  <c r="D94" i="5"/>
  <c r="I94" i="5"/>
  <c r="I95" i="5" s="1"/>
  <c r="J98" i="4"/>
  <c r="H98" i="4" s="1"/>
  <c r="I98" i="4"/>
  <c r="K98" i="4" s="1"/>
  <c r="G98" i="4"/>
  <c r="F98" i="4"/>
  <c r="E98" i="4"/>
  <c r="D98" i="4"/>
  <c r="B98" i="4"/>
  <c r="C98" i="4" s="1"/>
  <c r="K97" i="4"/>
  <c r="H97" i="4"/>
  <c r="G97" i="4"/>
  <c r="C97" i="4"/>
  <c r="K96" i="4"/>
  <c r="H96" i="4"/>
  <c r="G96" i="4"/>
  <c r="C96" i="4"/>
  <c r="F94" i="4"/>
  <c r="F101" i="4" s="1"/>
  <c r="J93" i="4"/>
  <c r="I93" i="4"/>
  <c r="K93" i="4" s="1"/>
  <c r="H93" i="4"/>
  <c r="F93" i="4"/>
  <c r="E93" i="4"/>
  <c r="E94" i="4" s="1"/>
  <c r="E101" i="4" s="1"/>
  <c r="D93" i="4"/>
  <c r="B93" i="4"/>
  <c r="C93" i="4" s="1"/>
  <c r="K92" i="4"/>
  <c r="H92" i="4"/>
  <c r="G92" i="4"/>
  <c r="C92" i="4"/>
  <c r="K91" i="4"/>
  <c r="H91" i="4"/>
  <c r="G91" i="4"/>
  <c r="C91" i="4"/>
  <c r="K90" i="4"/>
  <c r="H90" i="4"/>
  <c r="G90" i="4"/>
  <c r="C90" i="4"/>
  <c r="K89" i="4"/>
  <c r="H89" i="4"/>
  <c r="G89" i="4"/>
  <c r="C89" i="4"/>
  <c r="K88" i="4"/>
  <c r="H88" i="4"/>
  <c r="G88" i="4"/>
  <c r="C88" i="4"/>
  <c r="K87" i="4"/>
  <c r="H87" i="4"/>
  <c r="G87" i="4"/>
  <c r="C87" i="4"/>
  <c r="K86" i="4"/>
  <c r="H86" i="4"/>
  <c r="G86" i="4"/>
  <c r="C86" i="4"/>
  <c r="K85" i="4"/>
  <c r="H85" i="4"/>
  <c r="G85" i="4"/>
  <c r="C85" i="4"/>
  <c r="K84" i="4"/>
  <c r="H84" i="4"/>
  <c r="G84" i="4"/>
  <c r="C84" i="4"/>
  <c r="K83" i="4"/>
  <c r="H83" i="4"/>
  <c r="G83" i="4"/>
  <c r="C83" i="4"/>
  <c r="J82" i="4"/>
  <c r="H82" i="4" s="1"/>
  <c r="I82" i="4"/>
  <c r="K82" i="4" s="1"/>
  <c r="G82" i="4"/>
  <c r="F82" i="4"/>
  <c r="E82" i="4"/>
  <c r="D82" i="4"/>
  <c r="B82" i="4"/>
  <c r="C82" i="4" s="1"/>
  <c r="K81" i="4"/>
  <c r="H81" i="4"/>
  <c r="G81" i="4"/>
  <c r="C81" i="4"/>
  <c r="K80" i="4"/>
  <c r="H80" i="4"/>
  <c r="G80" i="4"/>
  <c r="C80" i="4"/>
  <c r="K79" i="4"/>
  <c r="H79" i="4"/>
  <c r="G79" i="4"/>
  <c r="C79" i="4"/>
  <c r="K78" i="4"/>
  <c r="H78" i="4"/>
  <c r="G78" i="4"/>
  <c r="C78" i="4"/>
  <c r="K77" i="4"/>
  <c r="H77" i="4"/>
  <c r="G77" i="4"/>
  <c r="C77" i="4"/>
  <c r="K76" i="4"/>
  <c r="H76" i="4"/>
  <c r="G76" i="4"/>
  <c r="C76" i="4"/>
  <c r="K75" i="4"/>
  <c r="H75" i="4"/>
  <c r="G75" i="4"/>
  <c r="C75" i="4"/>
  <c r="K74" i="4"/>
  <c r="H74" i="4"/>
  <c r="G74" i="4"/>
  <c r="C74" i="4"/>
  <c r="K73" i="4"/>
  <c r="H73" i="4"/>
  <c r="G73" i="4"/>
  <c r="C73" i="4"/>
  <c r="K72" i="4"/>
  <c r="H72" i="4"/>
  <c r="G72" i="4"/>
  <c r="C72" i="4"/>
  <c r="J71" i="4"/>
  <c r="J94" i="4" s="1"/>
  <c r="I71" i="4"/>
  <c r="K71" i="4" s="1"/>
  <c r="F71" i="4"/>
  <c r="E71" i="4"/>
  <c r="D71" i="4"/>
  <c r="C71" i="4" s="1"/>
  <c r="B71" i="4"/>
  <c r="B94" i="4" s="1"/>
  <c r="B101" i="4" s="1"/>
  <c r="K70" i="4"/>
  <c r="H70" i="4"/>
  <c r="G70" i="4"/>
  <c r="C70" i="4"/>
  <c r="K69" i="4"/>
  <c r="H69" i="4"/>
  <c r="G69" i="4"/>
  <c r="C69" i="4"/>
  <c r="K68" i="4"/>
  <c r="H68" i="4"/>
  <c r="G68" i="4"/>
  <c r="C68" i="4"/>
  <c r="K67" i="4"/>
  <c r="H67" i="4"/>
  <c r="G67" i="4"/>
  <c r="C67" i="4"/>
  <c r="K66" i="4"/>
  <c r="H66" i="4"/>
  <c r="G66" i="4"/>
  <c r="C66" i="4"/>
  <c r="K65" i="4"/>
  <c r="H65" i="4"/>
  <c r="G65" i="4"/>
  <c r="C65" i="4"/>
  <c r="K64" i="4"/>
  <c r="H64" i="4"/>
  <c r="G64" i="4"/>
  <c r="C64" i="4"/>
  <c r="K63" i="4"/>
  <c r="H63" i="4"/>
  <c r="G63" i="4"/>
  <c r="C63" i="4"/>
  <c r="K62" i="4"/>
  <c r="H62" i="4"/>
  <c r="G62" i="4"/>
  <c r="C62" i="4"/>
  <c r="K61" i="4"/>
  <c r="H61" i="4"/>
  <c r="G61" i="4"/>
  <c r="C61" i="4"/>
  <c r="K60" i="4"/>
  <c r="H60" i="4"/>
  <c r="G60" i="4"/>
  <c r="C60" i="4"/>
  <c r="J58" i="4"/>
  <c r="H58" i="4" s="1"/>
  <c r="I58" i="4"/>
  <c r="K58" i="4" s="1"/>
  <c r="F58" i="4"/>
  <c r="E58" i="4"/>
  <c r="D58" i="4"/>
  <c r="C58" i="4" s="1"/>
  <c r="B58" i="4"/>
  <c r="K57" i="4"/>
  <c r="H57" i="4"/>
  <c r="G57" i="4"/>
  <c r="C57" i="4"/>
  <c r="K56" i="4"/>
  <c r="H56" i="4"/>
  <c r="G56" i="4"/>
  <c r="C56" i="4"/>
  <c r="K55" i="4"/>
  <c r="H55" i="4"/>
  <c r="G55" i="4"/>
  <c r="C55" i="4"/>
  <c r="K54" i="4"/>
  <c r="H54" i="4"/>
  <c r="G54" i="4"/>
  <c r="C54" i="4"/>
  <c r="K53" i="4"/>
  <c r="H53" i="4"/>
  <c r="G53" i="4"/>
  <c r="C53" i="4"/>
  <c r="K52" i="4"/>
  <c r="H52" i="4"/>
  <c r="G52" i="4"/>
  <c r="C52" i="4"/>
  <c r="K51" i="4"/>
  <c r="H51" i="4"/>
  <c r="G51" i="4"/>
  <c r="C51" i="4"/>
  <c r="J50" i="4"/>
  <c r="H50" i="4" s="1"/>
  <c r="I50" i="4"/>
  <c r="I59" i="4" s="1"/>
  <c r="G50" i="4"/>
  <c r="F50" i="4"/>
  <c r="E50" i="4"/>
  <c r="D50" i="4"/>
  <c r="B50" i="4"/>
  <c r="C50" i="4" s="1"/>
  <c r="K49" i="4"/>
  <c r="H49" i="4"/>
  <c r="G49" i="4"/>
  <c r="C49" i="4"/>
  <c r="K48" i="4"/>
  <c r="H48" i="4"/>
  <c r="G48" i="4"/>
  <c r="C48" i="4"/>
  <c r="K47" i="4"/>
  <c r="H47" i="4"/>
  <c r="G47" i="4"/>
  <c r="C47" i="4"/>
  <c r="K46" i="4"/>
  <c r="H46" i="4"/>
  <c r="G46" i="4"/>
  <c r="C46" i="4"/>
  <c r="K45" i="4"/>
  <c r="H45" i="4"/>
  <c r="G45" i="4"/>
  <c r="C45" i="4"/>
  <c r="K44" i="4"/>
  <c r="H44" i="4"/>
  <c r="G44" i="4"/>
  <c r="C44" i="4"/>
  <c r="K43" i="4"/>
  <c r="H43" i="4"/>
  <c r="G43" i="4"/>
  <c r="C43" i="4"/>
  <c r="K42" i="4"/>
  <c r="H42" i="4"/>
  <c r="G42" i="4"/>
  <c r="C42" i="4"/>
  <c r="K41" i="4"/>
  <c r="H41" i="4"/>
  <c r="G41" i="4"/>
  <c r="C41" i="4"/>
  <c r="K40" i="4"/>
  <c r="H40" i="4"/>
  <c r="G40" i="4"/>
  <c r="C40" i="4"/>
  <c r="K39" i="4"/>
  <c r="H39" i="4"/>
  <c r="G39" i="4"/>
  <c r="C39" i="4"/>
  <c r="K38" i="4"/>
  <c r="H38" i="4"/>
  <c r="G38" i="4"/>
  <c r="K37" i="4"/>
  <c r="H37" i="4"/>
  <c r="G37" i="4"/>
  <c r="C37" i="4"/>
  <c r="K36" i="4"/>
  <c r="H36" i="4"/>
  <c r="G36" i="4"/>
  <c r="C36" i="4"/>
  <c r="K35" i="4"/>
  <c r="H35" i="4"/>
  <c r="G35" i="4"/>
  <c r="C35" i="4"/>
  <c r="K34" i="4"/>
  <c r="H34" i="4"/>
  <c r="G34" i="4"/>
  <c r="C34" i="4"/>
  <c r="K33" i="4"/>
  <c r="H33" i="4"/>
  <c r="G33" i="4"/>
  <c r="C33" i="4"/>
  <c r="K32" i="4"/>
  <c r="H32" i="4"/>
  <c r="G32" i="4"/>
  <c r="C32" i="4"/>
  <c r="K31" i="4"/>
  <c r="H31" i="4"/>
  <c r="G31" i="4"/>
  <c r="C31" i="4"/>
  <c r="K30" i="4"/>
  <c r="H30" i="4"/>
  <c r="G30" i="4"/>
  <c r="C30" i="4"/>
  <c r="K29" i="4"/>
  <c r="H29" i="4"/>
  <c r="G29" i="4"/>
  <c r="C29" i="4"/>
  <c r="K28" i="4"/>
  <c r="H28" i="4"/>
  <c r="G28" i="4"/>
  <c r="C28" i="4"/>
  <c r="K27" i="4"/>
  <c r="H27" i="4"/>
  <c r="G27" i="4"/>
  <c r="C27" i="4"/>
  <c r="K26" i="4"/>
  <c r="H26" i="4"/>
  <c r="G26" i="4"/>
  <c r="C26" i="4"/>
  <c r="K25" i="4"/>
  <c r="H25" i="4"/>
  <c r="G25" i="4"/>
  <c r="C25" i="4"/>
  <c r="K24" i="4"/>
  <c r="H24" i="4"/>
  <c r="G24" i="4"/>
  <c r="C24" i="4"/>
  <c r="K23" i="4"/>
  <c r="H23" i="4"/>
  <c r="G23" i="4"/>
  <c r="C23" i="4"/>
  <c r="K22" i="4"/>
  <c r="H22" i="4"/>
  <c r="G22" i="4"/>
  <c r="C22" i="4"/>
  <c r="K21" i="4"/>
  <c r="H21" i="4"/>
  <c r="G21" i="4"/>
  <c r="C21" i="4"/>
  <c r="J20" i="4"/>
  <c r="I20" i="4"/>
  <c r="K20" i="4" s="1"/>
  <c r="G20" i="4"/>
  <c r="F20" i="4"/>
  <c r="F59" i="4" s="1"/>
  <c r="E20" i="4"/>
  <c r="E59" i="4" s="1"/>
  <c r="D20" i="4"/>
  <c r="C20" i="4" s="1"/>
  <c r="B20" i="4"/>
  <c r="K19" i="4"/>
  <c r="H19" i="4"/>
  <c r="G19" i="4"/>
  <c r="C19" i="4"/>
  <c r="K18" i="4"/>
  <c r="H18" i="4"/>
  <c r="G18" i="4"/>
  <c r="C18" i="4"/>
  <c r="K17" i="4"/>
  <c r="H17" i="4"/>
  <c r="G17" i="4"/>
  <c r="C17" i="4"/>
  <c r="K16" i="4"/>
  <c r="H16" i="4"/>
  <c r="G16" i="4"/>
  <c r="C16" i="4"/>
  <c r="K15" i="4"/>
  <c r="H15" i="4"/>
  <c r="G15" i="4"/>
  <c r="C15" i="4"/>
  <c r="K14" i="4"/>
  <c r="H14" i="4"/>
  <c r="G14" i="4"/>
  <c r="C14" i="4"/>
  <c r="K13" i="4"/>
  <c r="H13" i="4"/>
  <c r="G13" i="4"/>
  <c r="C13" i="4"/>
  <c r="K12" i="4"/>
  <c r="H12" i="4"/>
  <c r="G12" i="4"/>
  <c r="C12" i="4"/>
  <c r="K11" i="4"/>
  <c r="H11" i="4"/>
  <c r="G11" i="4"/>
  <c r="C11" i="4"/>
  <c r="K10" i="4"/>
  <c r="H10" i="4"/>
  <c r="G10" i="4"/>
  <c r="C10" i="4"/>
  <c r="K9" i="4"/>
  <c r="H9" i="4"/>
  <c r="G9" i="4"/>
  <c r="C9" i="4"/>
  <c r="K8" i="4"/>
  <c r="H8" i="4"/>
  <c r="G8" i="4"/>
  <c r="C8" i="4"/>
  <c r="K7" i="4"/>
  <c r="H7" i="4"/>
  <c r="G7" i="4"/>
  <c r="C7" i="4"/>
  <c r="K6" i="4"/>
  <c r="H6" i="4"/>
  <c r="G6" i="4"/>
  <c r="C6" i="4"/>
  <c r="G99" i="7" l="1"/>
  <c r="K99" i="7"/>
  <c r="H95" i="6"/>
  <c r="J99" i="6"/>
  <c r="H99" i="6" s="1"/>
  <c r="K95" i="6"/>
  <c r="G95" i="6"/>
  <c r="I99" i="6"/>
  <c r="K101" i="6"/>
  <c r="G101" i="6"/>
  <c r="C99" i="6"/>
  <c r="C95" i="6"/>
  <c r="I99" i="5"/>
  <c r="H94" i="5"/>
  <c r="J101" i="5"/>
  <c r="H101" i="5" s="1"/>
  <c r="C95" i="5"/>
  <c r="D99" i="5"/>
  <c r="C99" i="5" s="1"/>
  <c r="C100" i="5"/>
  <c r="D101" i="5"/>
  <c r="C101" i="5" s="1"/>
  <c r="C94" i="5"/>
  <c r="J95" i="5"/>
  <c r="H59" i="5"/>
  <c r="J100" i="5"/>
  <c r="H100" i="5" s="1"/>
  <c r="G94" i="5"/>
  <c r="I101" i="5"/>
  <c r="K94" i="5"/>
  <c r="E100" i="5"/>
  <c r="E95" i="5"/>
  <c r="E99" i="5" s="1"/>
  <c r="B95" i="5"/>
  <c r="B99" i="5" s="1"/>
  <c r="B100" i="5"/>
  <c r="G100" i="5"/>
  <c r="K100" i="5"/>
  <c r="E100" i="4"/>
  <c r="E95" i="4"/>
  <c r="E99" i="4" s="1"/>
  <c r="F95" i="4"/>
  <c r="F99" i="4" s="1"/>
  <c r="F100" i="4"/>
  <c r="J101" i="4"/>
  <c r="H101" i="4" s="1"/>
  <c r="H94" i="4"/>
  <c r="G59" i="4"/>
  <c r="I100" i="4"/>
  <c r="K59" i="4"/>
  <c r="B59" i="4"/>
  <c r="J59" i="4"/>
  <c r="H20" i="4"/>
  <c r="K50" i="4"/>
  <c r="D59" i="4"/>
  <c r="G58" i="4"/>
  <c r="G71" i="4"/>
  <c r="I94" i="4"/>
  <c r="H71" i="4"/>
  <c r="D94" i="4"/>
  <c r="G93" i="4"/>
  <c r="J98" i="3"/>
  <c r="K98" i="3" s="1"/>
  <c r="I98" i="3"/>
  <c r="F98" i="3"/>
  <c r="E98" i="3"/>
  <c r="G98" i="3" s="1"/>
  <c r="D98" i="3"/>
  <c r="B98" i="3"/>
  <c r="C98" i="3" s="1"/>
  <c r="K97" i="3"/>
  <c r="H97" i="3"/>
  <c r="G97" i="3"/>
  <c r="C97" i="3"/>
  <c r="K96" i="3"/>
  <c r="H96" i="3"/>
  <c r="G96" i="3"/>
  <c r="C96" i="3"/>
  <c r="F94" i="3"/>
  <c r="F101" i="3" s="1"/>
  <c r="J93" i="3"/>
  <c r="I93" i="3"/>
  <c r="G93" i="3" s="1"/>
  <c r="H93" i="3"/>
  <c r="F93" i="3"/>
  <c r="E93" i="3"/>
  <c r="D93" i="3"/>
  <c r="B93" i="3"/>
  <c r="C93" i="3" s="1"/>
  <c r="K92" i="3"/>
  <c r="H92" i="3"/>
  <c r="G92" i="3"/>
  <c r="C92" i="3"/>
  <c r="K91" i="3"/>
  <c r="H91" i="3"/>
  <c r="G91" i="3"/>
  <c r="C91" i="3"/>
  <c r="K90" i="3"/>
  <c r="H90" i="3"/>
  <c r="G90" i="3"/>
  <c r="C90" i="3"/>
  <c r="K89" i="3"/>
  <c r="H89" i="3"/>
  <c r="G89" i="3"/>
  <c r="C89" i="3"/>
  <c r="K88" i="3"/>
  <c r="H88" i="3"/>
  <c r="G88" i="3"/>
  <c r="C88" i="3"/>
  <c r="K87" i="3"/>
  <c r="H87" i="3"/>
  <c r="G87" i="3"/>
  <c r="C87" i="3"/>
  <c r="K86" i="3"/>
  <c r="H86" i="3"/>
  <c r="G86" i="3"/>
  <c r="C86" i="3"/>
  <c r="K85" i="3"/>
  <c r="H85" i="3"/>
  <c r="G85" i="3"/>
  <c r="C85" i="3"/>
  <c r="K84" i="3"/>
  <c r="H84" i="3"/>
  <c r="G84" i="3"/>
  <c r="C84" i="3"/>
  <c r="K83" i="3"/>
  <c r="H83" i="3"/>
  <c r="G83" i="3"/>
  <c r="C83" i="3"/>
  <c r="J82" i="3"/>
  <c r="K82" i="3" s="1"/>
  <c r="I82" i="3"/>
  <c r="F82" i="3"/>
  <c r="E82" i="3"/>
  <c r="G82" i="3" s="1"/>
  <c r="D82" i="3"/>
  <c r="B82" i="3"/>
  <c r="C82" i="3" s="1"/>
  <c r="K81" i="3"/>
  <c r="H81" i="3"/>
  <c r="G81" i="3"/>
  <c r="C81" i="3"/>
  <c r="K80" i="3"/>
  <c r="H80" i="3"/>
  <c r="G80" i="3"/>
  <c r="C80" i="3"/>
  <c r="K79" i="3"/>
  <c r="H79" i="3"/>
  <c r="G79" i="3"/>
  <c r="C79" i="3"/>
  <c r="K78" i="3"/>
  <c r="H78" i="3"/>
  <c r="G78" i="3"/>
  <c r="C78" i="3"/>
  <c r="K77" i="3"/>
  <c r="H77" i="3"/>
  <c r="G77" i="3"/>
  <c r="C77" i="3"/>
  <c r="K76" i="3"/>
  <c r="H76" i="3"/>
  <c r="G76" i="3"/>
  <c r="C76" i="3"/>
  <c r="K75" i="3"/>
  <c r="H75" i="3"/>
  <c r="G75" i="3"/>
  <c r="C75" i="3"/>
  <c r="K74" i="3"/>
  <c r="H74" i="3"/>
  <c r="G74" i="3"/>
  <c r="C74" i="3"/>
  <c r="K73" i="3"/>
  <c r="H73" i="3"/>
  <c r="G73" i="3"/>
  <c r="C73" i="3"/>
  <c r="K72" i="3"/>
  <c r="H72" i="3"/>
  <c r="G72" i="3"/>
  <c r="C72" i="3"/>
  <c r="J71" i="3"/>
  <c r="I71" i="3"/>
  <c r="K71" i="3" s="1"/>
  <c r="F71" i="3"/>
  <c r="H71" i="3" s="1"/>
  <c r="E71" i="3"/>
  <c r="E94" i="3" s="1"/>
  <c r="E101" i="3" s="1"/>
  <c r="D71" i="3"/>
  <c r="C71" i="3" s="1"/>
  <c r="B71" i="3"/>
  <c r="K70" i="3"/>
  <c r="H70" i="3"/>
  <c r="G70" i="3"/>
  <c r="C70" i="3"/>
  <c r="K69" i="3"/>
  <c r="H69" i="3"/>
  <c r="G69" i="3"/>
  <c r="C69" i="3"/>
  <c r="K68" i="3"/>
  <c r="H68" i="3"/>
  <c r="G68" i="3"/>
  <c r="C68" i="3"/>
  <c r="K67" i="3"/>
  <c r="H67" i="3"/>
  <c r="G67" i="3"/>
  <c r="C67" i="3"/>
  <c r="K66" i="3"/>
  <c r="H66" i="3"/>
  <c r="G66" i="3"/>
  <c r="C66" i="3"/>
  <c r="K65" i="3"/>
  <c r="H65" i="3"/>
  <c r="G65" i="3"/>
  <c r="C65" i="3"/>
  <c r="K64" i="3"/>
  <c r="H64" i="3"/>
  <c r="G64" i="3"/>
  <c r="C64" i="3"/>
  <c r="K63" i="3"/>
  <c r="H63" i="3"/>
  <c r="G63" i="3"/>
  <c r="C63" i="3"/>
  <c r="K62" i="3"/>
  <c r="H62" i="3"/>
  <c r="G62" i="3"/>
  <c r="C62" i="3"/>
  <c r="K61" i="3"/>
  <c r="H61" i="3"/>
  <c r="G61" i="3"/>
  <c r="C61" i="3"/>
  <c r="K60" i="3"/>
  <c r="H60" i="3"/>
  <c r="G60" i="3"/>
  <c r="C60" i="3"/>
  <c r="J58" i="3"/>
  <c r="I58" i="3"/>
  <c r="K58" i="3" s="1"/>
  <c r="F58" i="3"/>
  <c r="H58" i="3" s="1"/>
  <c r="E58" i="3"/>
  <c r="G58" i="3" s="1"/>
  <c r="D58" i="3"/>
  <c r="C58" i="3" s="1"/>
  <c r="B58" i="3"/>
  <c r="K57" i="3"/>
  <c r="H57" i="3"/>
  <c r="G57" i="3"/>
  <c r="C57" i="3"/>
  <c r="K56" i="3"/>
  <c r="H56" i="3"/>
  <c r="G56" i="3"/>
  <c r="C56" i="3"/>
  <c r="K55" i="3"/>
  <c r="H55" i="3"/>
  <c r="G55" i="3"/>
  <c r="C55" i="3"/>
  <c r="K54" i="3"/>
  <c r="H54" i="3"/>
  <c r="G54" i="3"/>
  <c r="C54" i="3"/>
  <c r="K53" i="3"/>
  <c r="H53" i="3"/>
  <c r="G53" i="3"/>
  <c r="C53" i="3"/>
  <c r="K52" i="3"/>
  <c r="H52" i="3"/>
  <c r="G52" i="3"/>
  <c r="C52" i="3"/>
  <c r="K51" i="3"/>
  <c r="H51" i="3"/>
  <c r="G51" i="3"/>
  <c r="C51" i="3"/>
  <c r="J50" i="3"/>
  <c r="K50" i="3" s="1"/>
  <c r="I50" i="3"/>
  <c r="G50" i="3" s="1"/>
  <c r="F50" i="3"/>
  <c r="F59" i="3" s="1"/>
  <c r="E50" i="3"/>
  <c r="E59" i="3" s="1"/>
  <c r="D50" i="3"/>
  <c r="D59" i="3" s="1"/>
  <c r="B50" i="3"/>
  <c r="C50" i="3" s="1"/>
  <c r="K49" i="3"/>
  <c r="H49" i="3"/>
  <c r="G49" i="3"/>
  <c r="C49" i="3"/>
  <c r="K48" i="3"/>
  <c r="H48" i="3"/>
  <c r="G48" i="3"/>
  <c r="C48" i="3"/>
  <c r="K47" i="3"/>
  <c r="H47" i="3"/>
  <c r="G47" i="3"/>
  <c r="C47" i="3"/>
  <c r="K46" i="3"/>
  <c r="H46" i="3"/>
  <c r="G46" i="3"/>
  <c r="C46" i="3"/>
  <c r="K45" i="3"/>
  <c r="H45" i="3"/>
  <c r="G45" i="3"/>
  <c r="C45" i="3"/>
  <c r="K44" i="3"/>
  <c r="H44" i="3"/>
  <c r="G44" i="3"/>
  <c r="C44" i="3"/>
  <c r="K43" i="3"/>
  <c r="H43" i="3"/>
  <c r="G43" i="3"/>
  <c r="C43" i="3"/>
  <c r="K42" i="3"/>
  <c r="H42" i="3"/>
  <c r="G42" i="3"/>
  <c r="C42" i="3"/>
  <c r="K41" i="3"/>
  <c r="H41" i="3"/>
  <c r="G41" i="3"/>
  <c r="C41" i="3"/>
  <c r="K40" i="3"/>
  <c r="H40" i="3"/>
  <c r="G40" i="3"/>
  <c r="C40" i="3"/>
  <c r="K39" i="3"/>
  <c r="H39" i="3"/>
  <c r="G39" i="3"/>
  <c r="C39" i="3"/>
  <c r="K38" i="3"/>
  <c r="H38" i="3"/>
  <c r="G38" i="3"/>
  <c r="K37" i="3"/>
  <c r="H37" i="3"/>
  <c r="G37" i="3"/>
  <c r="C37" i="3"/>
  <c r="K36" i="3"/>
  <c r="H36" i="3"/>
  <c r="G36" i="3"/>
  <c r="C36" i="3"/>
  <c r="K35" i="3"/>
  <c r="H35" i="3"/>
  <c r="G35" i="3"/>
  <c r="C35" i="3"/>
  <c r="K34" i="3"/>
  <c r="H34" i="3"/>
  <c r="G34" i="3"/>
  <c r="C34" i="3"/>
  <c r="K33" i="3"/>
  <c r="H33" i="3"/>
  <c r="G33" i="3"/>
  <c r="C33" i="3"/>
  <c r="K32" i="3"/>
  <c r="H32" i="3"/>
  <c r="G32" i="3"/>
  <c r="C32" i="3"/>
  <c r="K31" i="3"/>
  <c r="H31" i="3"/>
  <c r="G31" i="3"/>
  <c r="C31" i="3"/>
  <c r="K30" i="3"/>
  <c r="H30" i="3"/>
  <c r="G30" i="3"/>
  <c r="C30" i="3"/>
  <c r="K29" i="3"/>
  <c r="H29" i="3"/>
  <c r="G29" i="3"/>
  <c r="C29" i="3"/>
  <c r="K28" i="3"/>
  <c r="H28" i="3"/>
  <c r="G28" i="3"/>
  <c r="C28" i="3"/>
  <c r="K27" i="3"/>
  <c r="H27" i="3"/>
  <c r="G27" i="3"/>
  <c r="C27" i="3"/>
  <c r="K26" i="3"/>
  <c r="H26" i="3"/>
  <c r="G26" i="3"/>
  <c r="C26" i="3"/>
  <c r="K25" i="3"/>
  <c r="H25" i="3"/>
  <c r="G25" i="3"/>
  <c r="C25" i="3"/>
  <c r="K24" i="3"/>
  <c r="H24" i="3"/>
  <c r="G24" i="3"/>
  <c r="C24" i="3"/>
  <c r="K23" i="3"/>
  <c r="H23" i="3"/>
  <c r="G23" i="3"/>
  <c r="C23" i="3"/>
  <c r="K22" i="3"/>
  <c r="H22" i="3"/>
  <c r="G22" i="3"/>
  <c r="C22" i="3"/>
  <c r="K21" i="3"/>
  <c r="H21" i="3"/>
  <c r="G21" i="3"/>
  <c r="C21" i="3"/>
  <c r="J20" i="3"/>
  <c r="I20" i="3"/>
  <c r="I59" i="3" s="1"/>
  <c r="H20" i="3"/>
  <c r="G20" i="3"/>
  <c r="F20" i="3"/>
  <c r="E20" i="3"/>
  <c r="D20" i="3"/>
  <c r="B20" i="3"/>
  <c r="C20" i="3" s="1"/>
  <c r="K19" i="3"/>
  <c r="H19" i="3"/>
  <c r="G19" i="3"/>
  <c r="C19" i="3"/>
  <c r="K18" i="3"/>
  <c r="H18" i="3"/>
  <c r="G18" i="3"/>
  <c r="C18" i="3"/>
  <c r="K17" i="3"/>
  <c r="H17" i="3"/>
  <c r="G17" i="3"/>
  <c r="C17" i="3"/>
  <c r="K16" i="3"/>
  <c r="H16" i="3"/>
  <c r="G16" i="3"/>
  <c r="C16" i="3"/>
  <c r="K15" i="3"/>
  <c r="H15" i="3"/>
  <c r="G15" i="3"/>
  <c r="C15" i="3"/>
  <c r="K14" i="3"/>
  <c r="H14" i="3"/>
  <c r="G14" i="3"/>
  <c r="C14" i="3"/>
  <c r="K13" i="3"/>
  <c r="H13" i="3"/>
  <c r="G13" i="3"/>
  <c r="C13" i="3"/>
  <c r="K12" i="3"/>
  <c r="H12" i="3"/>
  <c r="G12" i="3"/>
  <c r="C12" i="3"/>
  <c r="K11" i="3"/>
  <c r="H11" i="3"/>
  <c r="G11" i="3"/>
  <c r="C11" i="3"/>
  <c r="K10" i="3"/>
  <c r="H10" i="3"/>
  <c r="G10" i="3"/>
  <c r="C10" i="3"/>
  <c r="K9" i="3"/>
  <c r="H9" i="3"/>
  <c r="G9" i="3"/>
  <c r="C9" i="3"/>
  <c r="K8" i="3"/>
  <c r="H8" i="3"/>
  <c r="G8" i="3"/>
  <c r="C8" i="3"/>
  <c r="K7" i="3"/>
  <c r="H7" i="3"/>
  <c r="G7" i="3"/>
  <c r="C7" i="3"/>
  <c r="K6" i="3"/>
  <c r="H6" i="3"/>
  <c r="G6" i="3"/>
  <c r="C6" i="3"/>
  <c r="G99" i="6" l="1"/>
  <c r="K99" i="6"/>
  <c r="K101" i="5"/>
  <c r="G101" i="5"/>
  <c r="J99" i="5"/>
  <c r="H99" i="5" s="1"/>
  <c r="H95" i="5"/>
  <c r="G99" i="5"/>
  <c r="K99" i="5"/>
  <c r="G95" i="5"/>
  <c r="K95" i="5"/>
  <c r="I101" i="4"/>
  <c r="K94" i="4"/>
  <c r="G94" i="4"/>
  <c r="K100" i="4"/>
  <c r="G100" i="4"/>
  <c r="I95" i="4"/>
  <c r="C94" i="4"/>
  <c r="D101" i="4"/>
  <c r="C101" i="4" s="1"/>
  <c r="J95" i="4"/>
  <c r="H59" i="4"/>
  <c r="J100" i="4"/>
  <c r="H100" i="4" s="1"/>
  <c r="D100" i="4"/>
  <c r="C59" i="4"/>
  <c r="D95" i="4"/>
  <c r="B95" i="4"/>
  <c r="B99" i="4" s="1"/>
  <c r="B100" i="4"/>
  <c r="I95" i="3"/>
  <c r="G59" i="3"/>
  <c r="I100" i="3"/>
  <c r="D100" i="3"/>
  <c r="C59" i="3"/>
  <c r="D95" i="3"/>
  <c r="E100" i="3"/>
  <c r="E95" i="3"/>
  <c r="E99" i="3" s="1"/>
  <c r="F100" i="3"/>
  <c r="F95" i="3"/>
  <c r="F99" i="3" s="1"/>
  <c r="B59" i="3"/>
  <c r="J59" i="3"/>
  <c r="G71" i="3"/>
  <c r="B94" i="3"/>
  <c r="B101" i="3" s="1"/>
  <c r="J94" i="3"/>
  <c r="I94" i="3"/>
  <c r="H50" i="3"/>
  <c r="H82" i="3"/>
  <c r="D94" i="3"/>
  <c r="H98" i="3"/>
  <c r="K93" i="3"/>
  <c r="K20" i="3"/>
  <c r="H95" i="4" l="1"/>
  <c r="J99" i="4"/>
  <c r="H99" i="4" s="1"/>
  <c r="K101" i="4"/>
  <c r="G101" i="4"/>
  <c r="C95" i="4"/>
  <c r="D99" i="4"/>
  <c r="C99" i="4" s="1"/>
  <c r="K95" i="4"/>
  <c r="G95" i="4"/>
  <c r="I99" i="4"/>
  <c r="C100" i="4"/>
  <c r="J101" i="3"/>
  <c r="H101" i="3" s="1"/>
  <c r="H94" i="3"/>
  <c r="J100" i="3"/>
  <c r="H100" i="3" s="1"/>
  <c r="J95" i="3"/>
  <c r="H59" i="3"/>
  <c r="B95" i="3"/>
  <c r="B99" i="3" s="1"/>
  <c r="B100" i="3"/>
  <c r="C100" i="3" s="1"/>
  <c r="K95" i="3"/>
  <c r="I99" i="3"/>
  <c r="G95" i="3"/>
  <c r="D99" i="3"/>
  <c r="D101" i="3"/>
  <c r="C101" i="3" s="1"/>
  <c r="C94" i="3"/>
  <c r="G100" i="3"/>
  <c r="I101" i="3"/>
  <c r="K94" i="3"/>
  <c r="G94" i="3"/>
  <c r="K59" i="3"/>
  <c r="G99" i="4" l="1"/>
  <c r="K99" i="4"/>
  <c r="C99" i="3"/>
  <c r="K101" i="3"/>
  <c r="G101" i="3"/>
  <c r="J99" i="3"/>
  <c r="H99" i="3" s="1"/>
  <c r="H95" i="3"/>
  <c r="C95" i="3"/>
  <c r="K100" i="3"/>
  <c r="G99" i="3"/>
  <c r="K99" i="3" l="1"/>
  <c r="J98" i="2" l="1"/>
  <c r="K98" i="2" s="1"/>
  <c r="I98" i="2"/>
  <c r="G98" i="2" s="1"/>
  <c r="F98" i="2"/>
  <c r="E98" i="2"/>
  <c r="D98" i="2"/>
  <c r="B98" i="2"/>
  <c r="C98" i="2" s="1"/>
  <c r="K97" i="2"/>
  <c r="H97" i="2"/>
  <c r="G97" i="2"/>
  <c r="C97" i="2"/>
  <c r="K96" i="2"/>
  <c r="H96" i="2"/>
  <c r="G96" i="2"/>
  <c r="C96" i="2"/>
  <c r="F94" i="2"/>
  <c r="F101" i="2" s="1"/>
  <c r="J93" i="2"/>
  <c r="I93" i="2"/>
  <c r="G93" i="2" s="1"/>
  <c r="H93" i="2"/>
  <c r="F93" i="2"/>
  <c r="E93" i="2"/>
  <c r="D93" i="2"/>
  <c r="B93" i="2"/>
  <c r="C93" i="2" s="1"/>
  <c r="K92" i="2"/>
  <c r="H92" i="2"/>
  <c r="G92" i="2"/>
  <c r="C92" i="2"/>
  <c r="K91" i="2"/>
  <c r="H91" i="2"/>
  <c r="G91" i="2"/>
  <c r="C91" i="2"/>
  <c r="K90" i="2"/>
  <c r="H90" i="2"/>
  <c r="G90" i="2"/>
  <c r="C90" i="2"/>
  <c r="K89" i="2"/>
  <c r="H89" i="2"/>
  <c r="G89" i="2"/>
  <c r="C89" i="2"/>
  <c r="K88" i="2"/>
  <c r="H88" i="2"/>
  <c r="G88" i="2"/>
  <c r="C88" i="2"/>
  <c r="K87" i="2"/>
  <c r="H87" i="2"/>
  <c r="G87" i="2"/>
  <c r="C87" i="2"/>
  <c r="K86" i="2"/>
  <c r="H86" i="2"/>
  <c r="G86" i="2"/>
  <c r="C86" i="2"/>
  <c r="K85" i="2"/>
  <c r="H85" i="2"/>
  <c r="G85" i="2"/>
  <c r="C85" i="2"/>
  <c r="K84" i="2"/>
  <c r="H84" i="2"/>
  <c r="G84" i="2"/>
  <c r="C84" i="2"/>
  <c r="K83" i="2"/>
  <c r="H83" i="2"/>
  <c r="G83" i="2"/>
  <c r="C83" i="2"/>
  <c r="J82" i="2"/>
  <c r="K82" i="2" s="1"/>
  <c r="I82" i="2"/>
  <c r="G82" i="2" s="1"/>
  <c r="F82" i="2"/>
  <c r="E82" i="2"/>
  <c r="D82" i="2"/>
  <c r="B82" i="2"/>
  <c r="C82" i="2" s="1"/>
  <c r="K81" i="2"/>
  <c r="H81" i="2"/>
  <c r="G81" i="2"/>
  <c r="C81" i="2"/>
  <c r="K80" i="2"/>
  <c r="H80" i="2"/>
  <c r="G80" i="2"/>
  <c r="C80" i="2"/>
  <c r="K79" i="2"/>
  <c r="H79" i="2"/>
  <c r="G79" i="2"/>
  <c r="C79" i="2"/>
  <c r="K78" i="2"/>
  <c r="H78" i="2"/>
  <c r="G78" i="2"/>
  <c r="C78" i="2"/>
  <c r="K77" i="2"/>
  <c r="H77" i="2"/>
  <c r="G77" i="2"/>
  <c r="C77" i="2"/>
  <c r="K76" i="2"/>
  <c r="H76" i="2"/>
  <c r="G76" i="2"/>
  <c r="C76" i="2"/>
  <c r="K75" i="2"/>
  <c r="H75" i="2"/>
  <c r="G75" i="2"/>
  <c r="C75" i="2"/>
  <c r="K74" i="2"/>
  <c r="H74" i="2"/>
  <c r="G74" i="2"/>
  <c r="C74" i="2"/>
  <c r="K73" i="2"/>
  <c r="H73" i="2"/>
  <c r="G73" i="2"/>
  <c r="C73" i="2"/>
  <c r="K72" i="2"/>
  <c r="H72" i="2"/>
  <c r="G72" i="2"/>
  <c r="C72" i="2"/>
  <c r="J71" i="2"/>
  <c r="K71" i="2" s="1"/>
  <c r="I71" i="2"/>
  <c r="F71" i="2"/>
  <c r="H71" i="2" s="1"/>
  <c r="E71" i="2"/>
  <c r="E94" i="2" s="1"/>
  <c r="E101" i="2" s="1"/>
  <c r="D71" i="2"/>
  <c r="C71" i="2" s="1"/>
  <c r="B71" i="2"/>
  <c r="B94" i="2" s="1"/>
  <c r="B101" i="2" s="1"/>
  <c r="K70" i="2"/>
  <c r="H70" i="2"/>
  <c r="G70" i="2"/>
  <c r="C70" i="2"/>
  <c r="K69" i="2"/>
  <c r="H69" i="2"/>
  <c r="G69" i="2"/>
  <c r="C69" i="2"/>
  <c r="K68" i="2"/>
  <c r="H68" i="2"/>
  <c r="G68" i="2"/>
  <c r="C68" i="2"/>
  <c r="K67" i="2"/>
  <c r="H67" i="2"/>
  <c r="G67" i="2"/>
  <c r="C67" i="2"/>
  <c r="K66" i="2"/>
  <c r="H66" i="2"/>
  <c r="G66" i="2"/>
  <c r="C66" i="2"/>
  <c r="K65" i="2"/>
  <c r="H65" i="2"/>
  <c r="G65" i="2"/>
  <c r="C65" i="2"/>
  <c r="K64" i="2"/>
  <c r="H64" i="2"/>
  <c r="G64" i="2"/>
  <c r="C64" i="2"/>
  <c r="K63" i="2"/>
  <c r="H63" i="2"/>
  <c r="G63" i="2"/>
  <c r="C63" i="2"/>
  <c r="K62" i="2"/>
  <c r="H62" i="2"/>
  <c r="G62" i="2"/>
  <c r="C62" i="2"/>
  <c r="K61" i="2"/>
  <c r="H61" i="2"/>
  <c r="G61" i="2"/>
  <c r="C61" i="2"/>
  <c r="K60" i="2"/>
  <c r="H60" i="2"/>
  <c r="G60" i="2"/>
  <c r="C60" i="2"/>
  <c r="J58" i="2"/>
  <c r="K58" i="2" s="1"/>
  <c r="I58" i="2"/>
  <c r="F58" i="2"/>
  <c r="H58" i="2" s="1"/>
  <c r="E58" i="2"/>
  <c r="G58" i="2" s="1"/>
  <c r="D58" i="2"/>
  <c r="C58" i="2" s="1"/>
  <c r="B58" i="2"/>
  <c r="K57" i="2"/>
  <c r="H57" i="2"/>
  <c r="G57" i="2"/>
  <c r="C57" i="2"/>
  <c r="K56" i="2"/>
  <c r="H56" i="2"/>
  <c r="G56" i="2"/>
  <c r="C56" i="2"/>
  <c r="K55" i="2"/>
  <c r="H55" i="2"/>
  <c r="G55" i="2"/>
  <c r="C55" i="2"/>
  <c r="K54" i="2"/>
  <c r="H54" i="2"/>
  <c r="G54" i="2"/>
  <c r="C54" i="2"/>
  <c r="K53" i="2"/>
  <c r="H53" i="2"/>
  <c r="G53" i="2"/>
  <c r="C53" i="2"/>
  <c r="K52" i="2"/>
  <c r="H52" i="2"/>
  <c r="G52" i="2"/>
  <c r="C52" i="2"/>
  <c r="K51" i="2"/>
  <c r="H51" i="2"/>
  <c r="G51" i="2"/>
  <c r="C51" i="2"/>
  <c r="J50" i="2"/>
  <c r="H50" i="2" s="1"/>
  <c r="I50" i="2"/>
  <c r="G50" i="2" s="1"/>
  <c r="F50" i="2"/>
  <c r="E50" i="2"/>
  <c r="E59" i="2" s="1"/>
  <c r="D50" i="2"/>
  <c r="D59" i="2" s="1"/>
  <c r="B50" i="2"/>
  <c r="B59" i="2" s="1"/>
  <c r="K49" i="2"/>
  <c r="H49" i="2"/>
  <c r="G49" i="2"/>
  <c r="C49" i="2"/>
  <c r="K48" i="2"/>
  <c r="H48" i="2"/>
  <c r="G48" i="2"/>
  <c r="C48" i="2"/>
  <c r="K47" i="2"/>
  <c r="H47" i="2"/>
  <c r="G47" i="2"/>
  <c r="C47" i="2"/>
  <c r="K46" i="2"/>
  <c r="H46" i="2"/>
  <c r="G46" i="2"/>
  <c r="C46" i="2"/>
  <c r="K45" i="2"/>
  <c r="H45" i="2"/>
  <c r="G45" i="2"/>
  <c r="C45" i="2"/>
  <c r="K44" i="2"/>
  <c r="H44" i="2"/>
  <c r="G44" i="2"/>
  <c r="C44" i="2"/>
  <c r="K43" i="2"/>
  <c r="H43" i="2"/>
  <c r="G43" i="2"/>
  <c r="C43" i="2"/>
  <c r="K42" i="2"/>
  <c r="H42" i="2"/>
  <c r="G42" i="2"/>
  <c r="C42" i="2"/>
  <c r="K41" i="2"/>
  <c r="H41" i="2"/>
  <c r="G41" i="2"/>
  <c r="C41" i="2"/>
  <c r="K40" i="2"/>
  <c r="H40" i="2"/>
  <c r="G40" i="2"/>
  <c r="C40" i="2"/>
  <c r="K39" i="2"/>
  <c r="H39" i="2"/>
  <c r="G39" i="2"/>
  <c r="C39" i="2"/>
  <c r="K38" i="2"/>
  <c r="H38" i="2"/>
  <c r="G38" i="2"/>
  <c r="K37" i="2"/>
  <c r="H37" i="2"/>
  <c r="G37" i="2"/>
  <c r="C37" i="2"/>
  <c r="K36" i="2"/>
  <c r="H36" i="2"/>
  <c r="G36" i="2"/>
  <c r="C36" i="2"/>
  <c r="K35" i="2"/>
  <c r="H35" i="2"/>
  <c r="G35" i="2"/>
  <c r="C35" i="2"/>
  <c r="K34" i="2"/>
  <c r="H34" i="2"/>
  <c r="G34" i="2"/>
  <c r="C34" i="2"/>
  <c r="K33" i="2"/>
  <c r="H33" i="2"/>
  <c r="G33" i="2"/>
  <c r="C33" i="2"/>
  <c r="K32" i="2"/>
  <c r="H32" i="2"/>
  <c r="G32" i="2"/>
  <c r="C32" i="2"/>
  <c r="K31" i="2"/>
  <c r="H31" i="2"/>
  <c r="G31" i="2"/>
  <c r="C31" i="2"/>
  <c r="K30" i="2"/>
  <c r="H30" i="2"/>
  <c r="G30" i="2"/>
  <c r="C30" i="2"/>
  <c r="K29" i="2"/>
  <c r="H29" i="2"/>
  <c r="G29" i="2"/>
  <c r="C29" i="2"/>
  <c r="K28" i="2"/>
  <c r="H28" i="2"/>
  <c r="G28" i="2"/>
  <c r="C28" i="2"/>
  <c r="K27" i="2"/>
  <c r="H27" i="2"/>
  <c r="G27" i="2"/>
  <c r="C27" i="2"/>
  <c r="K26" i="2"/>
  <c r="H26" i="2"/>
  <c r="G26" i="2"/>
  <c r="C26" i="2"/>
  <c r="K25" i="2"/>
  <c r="H25" i="2"/>
  <c r="G25" i="2"/>
  <c r="C25" i="2"/>
  <c r="K24" i="2"/>
  <c r="H24" i="2"/>
  <c r="G24" i="2"/>
  <c r="C24" i="2"/>
  <c r="K23" i="2"/>
  <c r="H23" i="2"/>
  <c r="G23" i="2"/>
  <c r="C23" i="2"/>
  <c r="K22" i="2"/>
  <c r="H22" i="2"/>
  <c r="G22" i="2"/>
  <c r="C22" i="2"/>
  <c r="K21" i="2"/>
  <c r="H21" i="2"/>
  <c r="G21" i="2"/>
  <c r="C21" i="2"/>
  <c r="J20" i="2"/>
  <c r="I20" i="2"/>
  <c r="I59" i="2" s="1"/>
  <c r="H20" i="2"/>
  <c r="G20" i="2"/>
  <c r="F20" i="2"/>
  <c r="F59" i="2" s="1"/>
  <c r="E20" i="2"/>
  <c r="D20" i="2"/>
  <c r="B20" i="2"/>
  <c r="C20" i="2" s="1"/>
  <c r="K19" i="2"/>
  <c r="H19" i="2"/>
  <c r="G19" i="2"/>
  <c r="C19" i="2"/>
  <c r="K18" i="2"/>
  <c r="H18" i="2"/>
  <c r="G18" i="2"/>
  <c r="C18" i="2"/>
  <c r="K17" i="2"/>
  <c r="H17" i="2"/>
  <c r="G17" i="2"/>
  <c r="C17" i="2"/>
  <c r="K16" i="2"/>
  <c r="H16" i="2"/>
  <c r="G16" i="2"/>
  <c r="C16" i="2"/>
  <c r="K15" i="2"/>
  <c r="H15" i="2"/>
  <c r="G15" i="2"/>
  <c r="C15" i="2"/>
  <c r="K14" i="2"/>
  <c r="H14" i="2"/>
  <c r="G14" i="2"/>
  <c r="C14" i="2"/>
  <c r="K13" i="2"/>
  <c r="H13" i="2"/>
  <c r="G13" i="2"/>
  <c r="C13" i="2"/>
  <c r="K12" i="2"/>
  <c r="H12" i="2"/>
  <c r="G12" i="2"/>
  <c r="C12" i="2"/>
  <c r="K11" i="2"/>
  <c r="H11" i="2"/>
  <c r="G11" i="2"/>
  <c r="C11" i="2"/>
  <c r="K10" i="2"/>
  <c r="H10" i="2"/>
  <c r="G10" i="2"/>
  <c r="C10" i="2"/>
  <c r="K9" i="2"/>
  <c r="H9" i="2"/>
  <c r="G9" i="2"/>
  <c r="C9" i="2"/>
  <c r="K8" i="2"/>
  <c r="H8" i="2"/>
  <c r="G8" i="2"/>
  <c r="C8" i="2"/>
  <c r="K7" i="2"/>
  <c r="H7" i="2"/>
  <c r="G7" i="2"/>
  <c r="C7" i="2"/>
  <c r="K6" i="2"/>
  <c r="H6" i="2"/>
  <c r="G6" i="2"/>
  <c r="C6" i="2"/>
  <c r="D100" i="2" l="1"/>
  <c r="C59" i="2"/>
  <c r="I95" i="2"/>
  <c r="G59" i="2"/>
  <c r="I100" i="2"/>
  <c r="K59" i="2"/>
  <c r="E100" i="2"/>
  <c r="E95" i="2"/>
  <c r="E99" i="2" s="1"/>
  <c r="F95" i="2"/>
  <c r="F99" i="2" s="1"/>
  <c r="F100" i="2"/>
  <c r="B95" i="2"/>
  <c r="B99" i="2" s="1"/>
  <c r="B100" i="2"/>
  <c r="C50" i="2"/>
  <c r="K50" i="2"/>
  <c r="K93" i="2"/>
  <c r="I94" i="2"/>
  <c r="K20" i="2"/>
  <c r="J94" i="2"/>
  <c r="J59" i="2"/>
  <c r="G71" i="2"/>
  <c r="H82" i="2"/>
  <c r="D94" i="2"/>
  <c r="H98" i="2"/>
  <c r="J98" i="1"/>
  <c r="H98" i="1" s="1"/>
  <c r="I98" i="1"/>
  <c r="G98" i="1" s="1"/>
  <c r="F98" i="1"/>
  <c r="E98" i="1"/>
  <c r="D98" i="1"/>
  <c r="B98" i="1"/>
  <c r="C98" i="1" s="1"/>
  <c r="K97" i="1"/>
  <c r="H97" i="1"/>
  <c r="G97" i="1"/>
  <c r="C97" i="1"/>
  <c r="K96" i="1"/>
  <c r="H96" i="1"/>
  <c r="G96" i="1"/>
  <c r="C96" i="1"/>
  <c r="F94" i="1"/>
  <c r="F101" i="1" s="1"/>
  <c r="J93" i="1"/>
  <c r="I93" i="1"/>
  <c r="G93" i="1" s="1"/>
  <c r="H93" i="1"/>
  <c r="F93" i="1"/>
  <c r="E93" i="1"/>
  <c r="D93" i="1"/>
  <c r="B93" i="1"/>
  <c r="C93" i="1" s="1"/>
  <c r="K92" i="1"/>
  <c r="H92" i="1"/>
  <c r="G92" i="1"/>
  <c r="C92" i="1"/>
  <c r="K91" i="1"/>
  <c r="H91" i="1"/>
  <c r="G91" i="1"/>
  <c r="C91" i="1"/>
  <c r="K90" i="1"/>
  <c r="H90" i="1"/>
  <c r="G90" i="1"/>
  <c r="C90" i="1"/>
  <c r="K89" i="1"/>
  <c r="H89" i="1"/>
  <c r="G89" i="1"/>
  <c r="C89" i="1"/>
  <c r="K88" i="1"/>
  <c r="H88" i="1"/>
  <c r="G88" i="1"/>
  <c r="C88" i="1"/>
  <c r="K87" i="1"/>
  <c r="H87" i="1"/>
  <c r="G87" i="1"/>
  <c r="C87" i="1"/>
  <c r="K86" i="1"/>
  <c r="H86" i="1"/>
  <c r="G86" i="1"/>
  <c r="C86" i="1"/>
  <c r="K85" i="1"/>
  <c r="H85" i="1"/>
  <c r="G85" i="1"/>
  <c r="C85" i="1"/>
  <c r="K84" i="1"/>
  <c r="H84" i="1"/>
  <c r="G84" i="1"/>
  <c r="C84" i="1"/>
  <c r="K83" i="1"/>
  <c r="H83" i="1"/>
  <c r="G83" i="1"/>
  <c r="C83" i="1"/>
  <c r="J82" i="1"/>
  <c r="K82" i="1" s="1"/>
  <c r="I82" i="1"/>
  <c r="G82" i="1" s="1"/>
  <c r="F82" i="1"/>
  <c r="E82" i="1"/>
  <c r="D82" i="1"/>
  <c r="B82" i="1"/>
  <c r="C82" i="1" s="1"/>
  <c r="K81" i="1"/>
  <c r="H81" i="1"/>
  <c r="G81" i="1"/>
  <c r="C81" i="1"/>
  <c r="K80" i="1"/>
  <c r="H80" i="1"/>
  <c r="G80" i="1"/>
  <c r="C80" i="1"/>
  <c r="K79" i="1"/>
  <c r="H79" i="1"/>
  <c r="G79" i="1"/>
  <c r="C79" i="1"/>
  <c r="K78" i="1"/>
  <c r="H78" i="1"/>
  <c r="G78" i="1"/>
  <c r="C78" i="1"/>
  <c r="K77" i="1"/>
  <c r="H77" i="1"/>
  <c r="G77" i="1"/>
  <c r="C77" i="1"/>
  <c r="K76" i="1"/>
  <c r="H76" i="1"/>
  <c r="G76" i="1"/>
  <c r="C76" i="1"/>
  <c r="K75" i="1"/>
  <c r="H75" i="1"/>
  <c r="G75" i="1"/>
  <c r="C75" i="1"/>
  <c r="K74" i="1"/>
  <c r="H74" i="1"/>
  <c r="G74" i="1"/>
  <c r="C74" i="1"/>
  <c r="K73" i="1"/>
  <c r="H73" i="1"/>
  <c r="G73" i="1"/>
  <c r="C73" i="1"/>
  <c r="K72" i="1"/>
  <c r="H72" i="1"/>
  <c r="G72" i="1"/>
  <c r="C72" i="1"/>
  <c r="K71" i="1"/>
  <c r="J71" i="1"/>
  <c r="J94" i="1" s="1"/>
  <c r="I71" i="1"/>
  <c r="F71" i="1"/>
  <c r="E71" i="1"/>
  <c r="E94" i="1" s="1"/>
  <c r="E101" i="1" s="1"/>
  <c r="D71" i="1"/>
  <c r="C71" i="1" s="1"/>
  <c r="B71" i="1"/>
  <c r="B94" i="1" s="1"/>
  <c r="B101" i="1" s="1"/>
  <c r="K70" i="1"/>
  <c r="H70" i="1"/>
  <c r="G70" i="1"/>
  <c r="C70" i="1"/>
  <c r="K69" i="1"/>
  <c r="H69" i="1"/>
  <c r="G69" i="1"/>
  <c r="C69" i="1"/>
  <c r="K68" i="1"/>
  <c r="H68" i="1"/>
  <c r="G68" i="1"/>
  <c r="C68" i="1"/>
  <c r="K67" i="1"/>
  <c r="H67" i="1"/>
  <c r="G67" i="1"/>
  <c r="C67" i="1"/>
  <c r="K66" i="1"/>
  <c r="H66" i="1"/>
  <c r="G66" i="1"/>
  <c r="C66" i="1"/>
  <c r="K65" i="1"/>
  <c r="H65" i="1"/>
  <c r="G65" i="1"/>
  <c r="C65" i="1"/>
  <c r="K64" i="1"/>
  <c r="H64" i="1"/>
  <c r="G64" i="1"/>
  <c r="C64" i="1"/>
  <c r="K63" i="1"/>
  <c r="H63" i="1"/>
  <c r="G63" i="1"/>
  <c r="C63" i="1"/>
  <c r="K62" i="1"/>
  <c r="H62" i="1"/>
  <c r="G62" i="1"/>
  <c r="C62" i="1"/>
  <c r="K61" i="1"/>
  <c r="H61" i="1"/>
  <c r="G61" i="1"/>
  <c r="C61" i="1"/>
  <c r="K60" i="1"/>
  <c r="H60" i="1"/>
  <c r="G60" i="1"/>
  <c r="C60" i="1"/>
  <c r="K58" i="1"/>
  <c r="J58" i="1"/>
  <c r="I58" i="1"/>
  <c r="F58" i="1"/>
  <c r="H58" i="1" s="1"/>
  <c r="E58" i="1"/>
  <c r="G58" i="1" s="1"/>
  <c r="D58" i="1"/>
  <c r="C58" i="1" s="1"/>
  <c r="B58" i="1"/>
  <c r="K57" i="1"/>
  <c r="H57" i="1"/>
  <c r="G57" i="1"/>
  <c r="C57" i="1"/>
  <c r="K56" i="1"/>
  <c r="H56" i="1"/>
  <c r="G56" i="1"/>
  <c r="C56" i="1"/>
  <c r="K55" i="1"/>
  <c r="H55" i="1"/>
  <c r="G55" i="1"/>
  <c r="C55" i="1"/>
  <c r="K54" i="1"/>
  <c r="H54" i="1"/>
  <c r="G54" i="1"/>
  <c r="C54" i="1"/>
  <c r="K53" i="1"/>
  <c r="H53" i="1"/>
  <c r="G53" i="1"/>
  <c r="C53" i="1"/>
  <c r="K52" i="1"/>
  <c r="H52" i="1"/>
  <c r="G52" i="1"/>
  <c r="C52" i="1"/>
  <c r="K51" i="1"/>
  <c r="H51" i="1"/>
  <c r="G51" i="1"/>
  <c r="C51" i="1"/>
  <c r="J50" i="1"/>
  <c r="K50" i="1" s="1"/>
  <c r="I50" i="1"/>
  <c r="G50" i="1" s="1"/>
  <c r="F50" i="1"/>
  <c r="E50" i="1"/>
  <c r="E59" i="1" s="1"/>
  <c r="D50" i="1"/>
  <c r="D59" i="1" s="1"/>
  <c r="B50" i="1"/>
  <c r="B59" i="1" s="1"/>
  <c r="K49" i="1"/>
  <c r="H49" i="1"/>
  <c r="G49" i="1"/>
  <c r="C49" i="1"/>
  <c r="K48" i="1"/>
  <c r="H48" i="1"/>
  <c r="G48" i="1"/>
  <c r="C48" i="1"/>
  <c r="K47" i="1"/>
  <c r="H47" i="1"/>
  <c r="G47" i="1"/>
  <c r="C47" i="1"/>
  <c r="K46" i="1"/>
  <c r="H46" i="1"/>
  <c r="G46" i="1"/>
  <c r="C46" i="1"/>
  <c r="K45" i="1"/>
  <c r="H45" i="1"/>
  <c r="G45" i="1"/>
  <c r="C45" i="1"/>
  <c r="K44" i="1"/>
  <c r="H44" i="1"/>
  <c r="G44" i="1"/>
  <c r="C44" i="1"/>
  <c r="K43" i="1"/>
  <c r="H43" i="1"/>
  <c r="G43" i="1"/>
  <c r="C43" i="1"/>
  <c r="K42" i="1"/>
  <c r="H42" i="1"/>
  <c r="G42" i="1"/>
  <c r="C42" i="1"/>
  <c r="K41" i="1"/>
  <c r="H41" i="1"/>
  <c r="G41" i="1"/>
  <c r="C41" i="1"/>
  <c r="K40" i="1"/>
  <c r="H40" i="1"/>
  <c r="G40" i="1"/>
  <c r="C40" i="1"/>
  <c r="K39" i="1"/>
  <c r="H39" i="1"/>
  <c r="G39" i="1"/>
  <c r="C39" i="1"/>
  <c r="K38" i="1"/>
  <c r="H38" i="1"/>
  <c r="G38" i="1"/>
  <c r="K37" i="1"/>
  <c r="H37" i="1"/>
  <c r="G37" i="1"/>
  <c r="C37" i="1"/>
  <c r="K36" i="1"/>
  <c r="H36" i="1"/>
  <c r="G36" i="1"/>
  <c r="C36" i="1"/>
  <c r="K35" i="1"/>
  <c r="H35" i="1"/>
  <c r="G35" i="1"/>
  <c r="C35" i="1"/>
  <c r="K34" i="1"/>
  <c r="H34" i="1"/>
  <c r="G34" i="1"/>
  <c r="C34" i="1"/>
  <c r="K33" i="1"/>
  <c r="H33" i="1"/>
  <c r="G33" i="1"/>
  <c r="C33" i="1"/>
  <c r="K32" i="1"/>
  <c r="H32" i="1"/>
  <c r="G32" i="1"/>
  <c r="C32" i="1"/>
  <c r="K31" i="1"/>
  <c r="H31" i="1"/>
  <c r="G31" i="1"/>
  <c r="C31" i="1"/>
  <c r="K30" i="1"/>
  <c r="H30" i="1"/>
  <c r="G30" i="1"/>
  <c r="C30" i="1"/>
  <c r="K29" i="1"/>
  <c r="H29" i="1"/>
  <c r="G29" i="1"/>
  <c r="C29" i="1"/>
  <c r="K28" i="1"/>
  <c r="H28" i="1"/>
  <c r="G28" i="1"/>
  <c r="C28" i="1"/>
  <c r="K27" i="1"/>
  <c r="H27" i="1"/>
  <c r="G27" i="1"/>
  <c r="C27" i="1"/>
  <c r="K26" i="1"/>
  <c r="H26" i="1"/>
  <c r="G26" i="1"/>
  <c r="C26" i="1"/>
  <c r="K25" i="1"/>
  <c r="H25" i="1"/>
  <c r="G25" i="1"/>
  <c r="C25" i="1"/>
  <c r="K24" i="1"/>
  <c r="H24" i="1"/>
  <c r="G24" i="1"/>
  <c r="C24" i="1"/>
  <c r="K23" i="1"/>
  <c r="H23" i="1"/>
  <c r="G23" i="1"/>
  <c r="C23" i="1"/>
  <c r="K22" i="1"/>
  <c r="H22" i="1"/>
  <c r="G22" i="1"/>
  <c r="C22" i="1"/>
  <c r="K21" i="1"/>
  <c r="H21" i="1"/>
  <c r="G21" i="1"/>
  <c r="C21" i="1"/>
  <c r="J20" i="1"/>
  <c r="I20" i="1"/>
  <c r="I59" i="1" s="1"/>
  <c r="H20" i="1"/>
  <c r="G20" i="1"/>
  <c r="F20" i="1"/>
  <c r="F59" i="1" s="1"/>
  <c r="E20" i="1"/>
  <c r="D20" i="1"/>
  <c r="B20" i="1"/>
  <c r="C20" i="1" s="1"/>
  <c r="K19" i="1"/>
  <c r="H19" i="1"/>
  <c r="G19" i="1"/>
  <c r="C19" i="1"/>
  <c r="K18" i="1"/>
  <c r="H18" i="1"/>
  <c r="G18" i="1"/>
  <c r="C18" i="1"/>
  <c r="K17" i="1"/>
  <c r="H17" i="1"/>
  <c r="G17" i="1"/>
  <c r="C17" i="1"/>
  <c r="K16" i="1"/>
  <c r="H16" i="1"/>
  <c r="G16" i="1"/>
  <c r="C16" i="1"/>
  <c r="K15" i="1"/>
  <c r="H15" i="1"/>
  <c r="G15" i="1"/>
  <c r="C15" i="1"/>
  <c r="K14" i="1"/>
  <c r="H14" i="1"/>
  <c r="G14" i="1"/>
  <c r="C14" i="1"/>
  <c r="K13" i="1"/>
  <c r="H13" i="1"/>
  <c r="G13" i="1"/>
  <c r="C13" i="1"/>
  <c r="K12" i="1"/>
  <c r="H12" i="1"/>
  <c r="G12" i="1"/>
  <c r="C12" i="1"/>
  <c r="K11" i="1"/>
  <c r="H11" i="1"/>
  <c r="G11" i="1"/>
  <c r="C11" i="1"/>
  <c r="K10" i="1"/>
  <c r="H10" i="1"/>
  <c r="G10" i="1"/>
  <c r="C10" i="1"/>
  <c r="K9" i="1"/>
  <c r="H9" i="1"/>
  <c r="G9" i="1"/>
  <c r="C9" i="1"/>
  <c r="K8" i="1"/>
  <c r="H8" i="1"/>
  <c r="G8" i="1"/>
  <c r="C8" i="1"/>
  <c r="K7" i="1"/>
  <c r="H7" i="1"/>
  <c r="G7" i="1"/>
  <c r="C7" i="1"/>
  <c r="K6" i="1"/>
  <c r="H6" i="1"/>
  <c r="G6" i="1"/>
  <c r="C6" i="1"/>
  <c r="J95" i="2" l="1"/>
  <c r="H59" i="2"/>
  <c r="J100" i="2"/>
  <c r="H100" i="2" s="1"/>
  <c r="K95" i="2"/>
  <c r="I99" i="2"/>
  <c r="G95" i="2"/>
  <c r="C94" i="2"/>
  <c r="D101" i="2"/>
  <c r="C101" i="2" s="1"/>
  <c r="J101" i="2"/>
  <c r="H101" i="2" s="1"/>
  <c r="H94" i="2"/>
  <c r="D95" i="2"/>
  <c r="G100" i="2"/>
  <c r="K100" i="2"/>
  <c r="G94" i="2"/>
  <c r="I101" i="2"/>
  <c r="K94" i="2"/>
  <c r="C100" i="2"/>
  <c r="F95" i="1"/>
  <c r="F99" i="1" s="1"/>
  <c r="F100" i="1"/>
  <c r="J101" i="1"/>
  <c r="H101" i="1" s="1"/>
  <c r="H94" i="1"/>
  <c r="B95" i="1"/>
  <c r="B99" i="1" s="1"/>
  <c r="B100" i="1"/>
  <c r="D100" i="1"/>
  <c r="C100" i="1" s="1"/>
  <c r="C59" i="1"/>
  <c r="E100" i="1"/>
  <c r="E95" i="1"/>
  <c r="E99" i="1" s="1"/>
  <c r="I100" i="1"/>
  <c r="G59" i="1"/>
  <c r="K59" i="1"/>
  <c r="K93" i="1"/>
  <c r="K20" i="1"/>
  <c r="H71" i="1"/>
  <c r="C50" i="1"/>
  <c r="K98" i="1"/>
  <c r="G71" i="1"/>
  <c r="I94" i="1"/>
  <c r="H50" i="1"/>
  <c r="H82" i="1"/>
  <c r="D94" i="1"/>
  <c r="J59" i="1"/>
  <c r="K101" i="2" l="1"/>
  <c r="G101" i="2"/>
  <c r="G99" i="2"/>
  <c r="C95" i="2"/>
  <c r="D99" i="2"/>
  <c r="C99" i="2" s="1"/>
  <c r="J99" i="2"/>
  <c r="H99" i="2" s="1"/>
  <c r="H95" i="2"/>
  <c r="I101" i="1"/>
  <c r="K94" i="1"/>
  <c r="G94" i="1"/>
  <c r="I95" i="1"/>
  <c r="K100" i="1"/>
  <c r="G100" i="1"/>
  <c r="J95" i="1"/>
  <c r="H59" i="1"/>
  <c r="J100" i="1"/>
  <c r="H100" i="1" s="1"/>
  <c r="D101" i="1"/>
  <c r="C101" i="1" s="1"/>
  <c r="C94" i="1"/>
  <c r="D95" i="1"/>
  <c r="K99" i="2" l="1"/>
  <c r="J99" i="1"/>
  <c r="H99" i="1" s="1"/>
  <c r="H95" i="1"/>
  <c r="C95" i="1"/>
  <c r="D99" i="1"/>
  <c r="C99" i="1" s="1"/>
  <c r="K95" i="1"/>
  <c r="G95" i="1"/>
  <c r="I99" i="1"/>
  <c r="K101" i="1"/>
  <c r="G101" i="1"/>
  <c r="G99" i="1" l="1"/>
  <c r="K99" i="1"/>
</calcChain>
</file>

<file path=xl/sharedStrings.xml><?xml version="1.0" encoding="utf-8"?>
<sst xmlns="http://schemas.openxmlformats.org/spreadsheetml/2006/main" count="1380" uniqueCount="128">
  <si>
    <t xml:space="preserve">          大  字  別  世  帯  数 及  び  人  口  表</t>
    <phoneticPr fontId="3"/>
  </si>
  <si>
    <t>令和6年6月1日現在</t>
    <rPh sb="0" eb="2">
      <t>レイワ</t>
    </rPh>
    <rPh sb="3" eb="4">
      <t>ネン</t>
    </rPh>
    <rPh sb="5" eb="6">
      <t>ガツ</t>
    </rPh>
    <phoneticPr fontId="3"/>
  </si>
  <si>
    <t>世　帯　数</t>
    <rPh sb="0" eb="1">
      <t>ヨ</t>
    </rPh>
    <rPh sb="2" eb="3">
      <t>オビ</t>
    </rPh>
    <rPh sb="4" eb="5">
      <t>スウ</t>
    </rPh>
    <phoneticPr fontId="6"/>
  </si>
  <si>
    <t>人  口</t>
  </si>
  <si>
    <t>大 字 地 区 名</t>
  </si>
  <si>
    <t>前  月</t>
  </si>
  <si>
    <t>異  動</t>
  </si>
  <si>
    <t>本  月</t>
  </si>
  <si>
    <t>前 月</t>
    <rPh sb="0" eb="1">
      <t>ゼン</t>
    </rPh>
    <phoneticPr fontId="6"/>
  </si>
  <si>
    <t>異 動</t>
  </si>
  <si>
    <t>本 月</t>
  </si>
  <si>
    <t>男</t>
  </si>
  <si>
    <t>女</t>
  </si>
  <si>
    <t>計</t>
  </si>
  <si>
    <t>坂戸市場</t>
  </si>
  <si>
    <t>奈良輪</t>
  </si>
  <si>
    <t>奈良輪１丁目</t>
    <rPh sb="0" eb="3">
      <t>ナラワ</t>
    </rPh>
    <rPh sb="4" eb="6">
      <t>チョウメ</t>
    </rPh>
    <phoneticPr fontId="3"/>
  </si>
  <si>
    <t>奈良輪２丁目</t>
    <rPh sb="0" eb="3">
      <t>ナラワ</t>
    </rPh>
    <rPh sb="4" eb="6">
      <t>チョウメ</t>
    </rPh>
    <phoneticPr fontId="3"/>
  </si>
  <si>
    <t>袖ケ浦駅前１丁目</t>
    <rPh sb="0" eb="3">
      <t>ソデガウラ</t>
    </rPh>
    <rPh sb="3" eb="5">
      <t>エキマエ</t>
    </rPh>
    <rPh sb="6" eb="8">
      <t>チョウメ</t>
    </rPh>
    <phoneticPr fontId="3"/>
  </si>
  <si>
    <t>袖ケ浦駅前２丁目</t>
    <rPh sb="0" eb="3">
      <t>ソデガウラ</t>
    </rPh>
    <rPh sb="3" eb="5">
      <t>エキマエ</t>
    </rPh>
    <rPh sb="6" eb="8">
      <t>チョウメ</t>
    </rPh>
    <phoneticPr fontId="3"/>
  </si>
  <si>
    <t>福王台１丁目</t>
  </si>
  <si>
    <t>福王台２丁目</t>
  </si>
  <si>
    <t>福王台３丁目</t>
  </si>
  <si>
    <t>福王台４丁目</t>
  </si>
  <si>
    <t>神納１丁目</t>
  </si>
  <si>
    <t>神納２丁目</t>
  </si>
  <si>
    <t>神納</t>
  </si>
  <si>
    <t>南袖</t>
  </si>
  <si>
    <t>小　計（昭和地区）</t>
  </si>
  <si>
    <t>今井</t>
  </si>
  <si>
    <t>今井１丁目</t>
  </si>
  <si>
    <t>今井２丁目</t>
  </si>
  <si>
    <t>今井３丁目</t>
  </si>
  <si>
    <t>蔵波</t>
  </si>
  <si>
    <t>蔵波台１丁目</t>
  </si>
  <si>
    <t>蔵波台２丁目</t>
  </si>
  <si>
    <t>蔵波台３丁目</t>
  </si>
  <si>
    <t>蔵波台４丁目</t>
  </si>
  <si>
    <t>蔵波台５丁目</t>
  </si>
  <si>
    <t>蔵波台６丁目</t>
  </si>
  <si>
    <t>蔵波台７丁目</t>
  </si>
  <si>
    <t>久保田</t>
  </si>
  <si>
    <t>久保田１丁目</t>
  </si>
  <si>
    <t>久保田２丁目</t>
  </si>
  <si>
    <t>代宿</t>
  </si>
  <si>
    <t>久保田代宿入会地</t>
  </si>
  <si>
    <t>椎の森</t>
    <rPh sb="0" eb="1">
      <t>シイ</t>
    </rPh>
    <rPh sb="2" eb="3">
      <t>モリ</t>
    </rPh>
    <phoneticPr fontId="3"/>
  </si>
  <si>
    <t>北袖</t>
  </si>
  <si>
    <t>中袖</t>
  </si>
  <si>
    <t>長浦</t>
  </si>
  <si>
    <t>長浦駅前１丁目</t>
  </si>
  <si>
    <t>長浦駅前２丁目</t>
  </si>
  <si>
    <t>長浦駅前３丁目</t>
  </si>
  <si>
    <t>長浦駅前４丁目</t>
  </si>
  <si>
    <t>長浦駅前５丁目</t>
  </si>
  <si>
    <t>長浦駅前６丁目</t>
  </si>
  <si>
    <t>長浦駅前７丁目</t>
  </si>
  <si>
    <t>長浦駅前８丁目</t>
  </si>
  <si>
    <t>小　計（長浦地区）</t>
  </si>
  <si>
    <t>飯富</t>
  </si>
  <si>
    <t>下新田</t>
  </si>
  <si>
    <t>三ツ作</t>
  </si>
  <si>
    <t>大曽根</t>
  </si>
  <si>
    <t>野田</t>
  </si>
  <si>
    <t>勝</t>
  </si>
  <si>
    <t>のぞみ野</t>
  </si>
  <si>
    <t>小　計（根形地区）</t>
  </si>
  <si>
    <t>旧袖ケ浦地区合計</t>
  </si>
  <si>
    <t>永地</t>
  </si>
  <si>
    <t>下泉</t>
  </si>
  <si>
    <t>高谷</t>
  </si>
  <si>
    <t>三箇</t>
  </si>
  <si>
    <t>三箇錯綜</t>
  </si>
  <si>
    <t>川原井</t>
  </si>
  <si>
    <t>林</t>
  </si>
  <si>
    <t>野里</t>
  </si>
  <si>
    <t>上泉</t>
  </si>
  <si>
    <t>永吉</t>
  </si>
  <si>
    <t>岩井</t>
  </si>
  <si>
    <t>小　計（平岡地区）</t>
  </si>
  <si>
    <t>百目木</t>
  </si>
  <si>
    <t>百目木飛地</t>
  </si>
  <si>
    <t>百目木錯綜</t>
  </si>
  <si>
    <t>横田</t>
  </si>
  <si>
    <t>大鳥居</t>
  </si>
  <si>
    <t>三黒</t>
  </si>
  <si>
    <t>谷中</t>
  </si>
  <si>
    <t>真里錯綜</t>
  </si>
  <si>
    <t>下内橋錯綜</t>
  </si>
  <si>
    <t>戸国飛地</t>
  </si>
  <si>
    <t>小　計（中川地区）</t>
  </si>
  <si>
    <t>下根岸</t>
  </si>
  <si>
    <t>阿部</t>
  </si>
  <si>
    <t>堂谷</t>
  </si>
  <si>
    <t>打越</t>
  </si>
  <si>
    <t>大竹</t>
  </si>
  <si>
    <t>滝の口</t>
  </si>
  <si>
    <t>吉野田</t>
  </si>
  <si>
    <t>玉野</t>
  </si>
  <si>
    <t>上宮田</t>
  </si>
  <si>
    <t>下宮田</t>
  </si>
  <si>
    <t>小　計（富岡地区）</t>
  </si>
  <si>
    <t>旧平川地区合計</t>
  </si>
  <si>
    <t>日本人住民合計</t>
    <rPh sb="0" eb="3">
      <t>ニホンジン</t>
    </rPh>
    <rPh sb="3" eb="5">
      <t>ジュウミン</t>
    </rPh>
    <phoneticPr fontId="3"/>
  </si>
  <si>
    <t>外国人住民旧袖ケ浦地区</t>
    <rPh sb="3" eb="5">
      <t>ジュウミン</t>
    </rPh>
    <phoneticPr fontId="3"/>
  </si>
  <si>
    <t>外国人住民旧平川地区</t>
    <rPh sb="3" eb="5">
      <t>ジュウミン</t>
    </rPh>
    <phoneticPr fontId="3"/>
  </si>
  <si>
    <t xml:space="preserve">  外国人住民　計</t>
    <rPh sb="5" eb="7">
      <t>ジュウミン</t>
    </rPh>
    <phoneticPr fontId="3"/>
  </si>
  <si>
    <t xml:space="preserve">   総     計</t>
  </si>
  <si>
    <t>旧袖ケ浦地区</t>
  </si>
  <si>
    <t>旧平川地区</t>
  </si>
  <si>
    <t>☆☆☆　http://www.city.sodegaura.chiba.jp/　にて毎月最新情報を公開しています　☆☆☆</t>
  </si>
  <si>
    <t>令和6年5月1日現在</t>
    <rPh sb="0" eb="2">
      <t>レイワ</t>
    </rPh>
    <rPh sb="3" eb="4">
      <t>ネン</t>
    </rPh>
    <rPh sb="5" eb="6">
      <t>ガツ</t>
    </rPh>
    <phoneticPr fontId="3"/>
  </si>
  <si>
    <t>令和6年4月1日現在</t>
    <rPh sb="0" eb="2">
      <t>レイワ</t>
    </rPh>
    <rPh sb="3" eb="4">
      <t>ネン</t>
    </rPh>
    <rPh sb="5" eb="6">
      <t>ガツ</t>
    </rPh>
    <phoneticPr fontId="3"/>
  </si>
  <si>
    <t xml:space="preserve">          大  字  別  世  帯  数 及  び  人  口  表</t>
    <phoneticPr fontId="3"/>
  </si>
  <si>
    <t>令和6年7月1日現在</t>
    <rPh sb="0" eb="2">
      <t>レイワ</t>
    </rPh>
    <rPh sb="3" eb="4">
      <t>ネン</t>
    </rPh>
    <rPh sb="5" eb="6">
      <t>ガツ</t>
    </rPh>
    <phoneticPr fontId="3"/>
  </si>
  <si>
    <t>令和6年8月1日現在</t>
    <rPh sb="0" eb="2">
      <t>レイワ</t>
    </rPh>
    <rPh sb="3" eb="4">
      <t>ネン</t>
    </rPh>
    <rPh sb="5" eb="6">
      <t>ガツ</t>
    </rPh>
    <phoneticPr fontId="3"/>
  </si>
  <si>
    <t>令和6年9月1日現在</t>
    <rPh sb="0" eb="2">
      <t>レイワ</t>
    </rPh>
    <rPh sb="3" eb="4">
      <t>ネン</t>
    </rPh>
    <rPh sb="5" eb="6">
      <t>ガツ</t>
    </rPh>
    <phoneticPr fontId="3"/>
  </si>
  <si>
    <t xml:space="preserve">          大  字  別  世  帯  数 及  び  人  口  表</t>
    <phoneticPr fontId="3"/>
  </si>
  <si>
    <t>令和6年10月1日現在</t>
    <rPh sb="0" eb="2">
      <t>レイワ</t>
    </rPh>
    <rPh sb="3" eb="4">
      <t>ネン</t>
    </rPh>
    <rPh sb="6" eb="7">
      <t>ガツ</t>
    </rPh>
    <phoneticPr fontId="3"/>
  </si>
  <si>
    <t>令和6年11月1日現在</t>
    <rPh sb="0" eb="2">
      <t>レイワ</t>
    </rPh>
    <rPh sb="3" eb="4">
      <t>ネン</t>
    </rPh>
    <rPh sb="6" eb="7">
      <t>ガツ</t>
    </rPh>
    <phoneticPr fontId="3"/>
  </si>
  <si>
    <t>令和6年12月1日現在</t>
    <rPh sb="0" eb="2">
      <t>レイワ</t>
    </rPh>
    <rPh sb="3" eb="4">
      <t>ネン</t>
    </rPh>
    <rPh sb="6" eb="7">
      <t>ガツ</t>
    </rPh>
    <phoneticPr fontId="3"/>
  </si>
  <si>
    <t xml:space="preserve">          大  字  別  世  帯  数 及  び  人  口  表</t>
    <phoneticPr fontId="3"/>
  </si>
  <si>
    <t xml:space="preserve">          大  字  別  世  帯  数 及  び  人  口  表</t>
    <phoneticPr fontId="3"/>
  </si>
  <si>
    <t>令和7年1月1日現在</t>
    <rPh sb="0" eb="2">
      <t>レイワ</t>
    </rPh>
    <rPh sb="3" eb="4">
      <t>ネン</t>
    </rPh>
    <rPh sb="5" eb="6">
      <t>ガツ</t>
    </rPh>
    <phoneticPr fontId="3"/>
  </si>
  <si>
    <t xml:space="preserve">          大  字  別  世  帯  数 及  び  人  口  表</t>
    <phoneticPr fontId="3"/>
  </si>
  <si>
    <t>令和7年2月1日現在</t>
    <rPh sb="0" eb="2">
      <t>レイワ</t>
    </rPh>
    <rPh sb="3" eb="4">
      <t>ネン</t>
    </rPh>
    <rPh sb="5" eb="6">
      <t>ガツ</t>
    </rPh>
    <phoneticPr fontId="3"/>
  </si>
  <si>
    <t xml:space="preserve">          大  字  別  世  帯  数 及  び  人  口  表</t>
    <phoneticPr fontId="3"/>
  </si>
  <si>
    <t>令和7年3月1日現在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</si>
</sst>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0" fillId="0" borderId="0" xfId="1" applyFont="1"/>
    <xf numFmtId="0" fontId="1" fillId="0" borderId="0" xfId="1"/>
    <xf numFmtId="0" fontId="1" fillId="0" borderId="1" xfId="1" applyBorder="1"/>
    <xf numFmtId="0" fontId="4" fillId="0" borderId="1" xfId="1" applyFont="1" applyBorder="1"/>
    <xf numFmtId="0" fontId="5" fillId="2" borderId="2" xfId="1" applyFont="1" applyFill="1" applyBorder="1"/>
    <xf numFmtId="0" fontId="5" fillId="2" borderId="4" xfId="1" applyFont="1" applyFill="1" applyBorder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5" fillId="2" borderId="5" xfId="1" applyFont="1" applyFill="1" applyBorder="1" applyAlignment="1">
      <alignment horizontal="centerContinuous"/>
    </xf>
    <xf numFmtId="0" fontId="1" fillId="0" borderId="6" xfId="1" applyBorder="1"/>
    <xf numFmtId="0" fontId="5" fillId="2" borderId="7" xfId="1" applyFont="1" applyFill="1" applyBorder="1"/>
    <xf numFmtId="0" fontId="5" fillId="2" borderId="2" xfId="1" applyFont="1" applyFill="1" applyBorder="1" applyAlignment="1"/>
    <xf numFmtId="0" fontId="5" fillId="2" borderId="3" xfId="1" applyFont="1" applyFill="1" applyBorder="1" applyAlignment="1">
      <alignment horizontal="centerContinuous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1" fillId="0" borderId="9" xfId="1" applyBorder="1"/>
    <xf numFmtId="3" fontId="1" fillId="0" borderId="9" xfId="1" applyNumberFormat="1" applyBorder="1" applyProtection="1"/>
    <xf numFmtId="3" fontId="1" fillId="0" borderId="9" xfId="1" applyNumberFormat="1" applyBorder="1"/>
    <xf numFmtId="0" fontId="1" fillId="0" borderId="9" xfId="1" applyBorder="1" applyProtection="1"/>
    <xf numFmtId="0" fontId="1" fillId="0" borderId="9" xfId="1" applyFont="1" applyBorder="1"/>
    <xf numFmtId="0" fontId="4" fillId="2" borderId="9" xfId="1" applyFont="1" applyFill="1" applyBorder="1"/>
    <xf numFmtId="3" fontId="4" fillId="2" borderId="9" xfId="1" applyNumberFormat="1" applyFont="1" applyFill="1" applyBorder="1"/>
    <xf numFmtId="0" fontId="7" fillId="0" borderId="9" xfId="1" applyFont="1" applyBorder="1"/>
    <xf numFmtId="0" fontId="4" fillId="3" borderId="9" xfId="1" applyFont="1" applyFill="1" applyBorder="1"/>
    <xf numFmtId="3" fontId="4" fillId="3" borderId="9" xfId="1" applyNumberFormat="1" applyFont="1" applyFill="1" applyBorder="1"/>
    <xf numFmtId="3" fontId="1" fillId="0" borderId="0" xfId="1" applyNumberFormat="1"/>
    <xf numFmtId="0" fontId="1" fillId="0" borderId="0" xfId="1" applyBorder="1"/>
    <xf numFmtId="0" fontId="1" fillId="0" borderId="0" xfId="1" applyFont="1" applyAlignment="1">
      <alignment horizontal="left"/>
    </xf>
    <xf numFmtId="0" fontId="1" fillId="0" borderId="0" xfId="1" applyAlignment="1">
      <alignment horizontal="centerContinuous"/>
    </xf>
    <xf numFmtId="0" fontId="1" fillId="0" borderId="0" xfId="1" applyFont="1"/>
    <xf numFmtId="0" fontId="1" fillId="0" borderId="0" xfId="1" applyFont="1" applyAlignment="1">
      <alignment horizontal="centerContinuous" wrapText="1"/>
    </xf>
    <xf numFmtId="0" fontId="1" fillId="0" borderId="0" xfId="1" applyFont="1" applyAlignment="1">
      <alignment horizontal="centerContinuous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</cellXfs>
  <cellStyles count="2">
    <cellStyle name="標準" xfId="0" builtinId="0"/>
    <cellStyle name="標準_03月 (2)" xfId="1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M18" sqref="M18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0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112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721</v>
      </c>
      <c r="C6" s="17">
        <f t="shared" ref="C6:C19" si="0">(D6-B6)</f>
        <v>4</v>
      </c>
      <c r="D6" s="16">
        <v>725</v>
      </c>
      <c r="E6" s="17">
        <v>901</v>
      </c>
      <c r="F6" s="17">
        <v>887</v>
      </c>
      <c r="G6" s="17">
        <f t="shared" ref="G6:H21" si="1">(I6-E6)</f>
        <v>6</v>
      </c>
      <c r="H6" s="17">
        <f t="shared" si="1"/>
        <v>4</v>
      </c>
      <c r="I6" s="17">
        <v>907</v>
      </c>
      <c r="J6" s="17">
        <v>891</v>
      </c>
      <c r="K6" s="17">
        <f t="shared" ref="K6:K69" si="2">I6+J6</f>
        <v>1798</v>
      </c>
      <c r="L6" s="9"/>
    </row>
    <row r="7" spans="1:12" ht="15.9" customHeight="1">
      <c r="A7" s="15" t="s">
        <v>15</v>
      </c>
      <c r="B7" s="18">
        <v>1678</v>
      </c>
      <c r="C7" s="17">
        <f t="shared" si="0"/>
        <v>-1</v>
      </c>
      <c r="D7" s="18">
        <v>1677</v>
      </c>
      <c r="E7" s="17">
        <v>1834</v>
      </c>
      <c r="F7" s="17">
        <v>1829</v>
      </c>
      <c r="G7" s="17">
        <f t="shared" si="1"/>
        <v>2</v>
      </c>
      <c r="H7" s="17">
        <f t="shared" si="1"/>
        <v>-2</v>
      </c>
      <c r="I7" s="17">
        <v>1836</v>
      </c>
      <c r="J7" s="17">
        <v>1827</v>
      </c>
      <c r="K7" s="17">
        <f t="shared" si="2"/>
        <v>3663</v>
      </c>
      <c r="L7" s="9"/>
    </row>
    <row r="8" spans="1:12" ht="15.9" customHeight="1">
      <c r="A8" s="19" t="s">
        <v>16</v>
      </c>
      <c r="B8" s="18">
        <v>117</v>
      </c>
      <c r="C8" s="17">
        <f t="shared" si="0"/>
        <v>-4</v>
      </c>
      <c r="D8" s="18">
        <v>113</v>
      </c>
      <c r="E8" s="17">
        <v>117</v>
      </c>
      <c r="F8" s="17">
        <v>91</v>
      </c>
      <c r="G8" s="17">
        <f t="shared" si="1"/>
        <v>-5</v>
      </c>
      <c r="H8" s="17">
        <f t="shared" si="1"/>
        <v>-2</v>
      </c>
      <c r="I8" s="17">
        <v>112</v>
      </c>
      <c r="J8" s="17">
        <v>89</v>
      </c>
      <c r="K8" s="17">
        <f t="shared" si="2"/>
        <v>201</v>
      </c>
      <c r="L8" s="9"/>
    </row>
    <row r="9" spans="1:12" ht="15.9" customHeight="1">
      <c r="A9" s="19" t="s">
        <v>17</v>
      </c>
      <c r="B9" s="18">
        <v>114</v>
      </c>
      <c r="C9" s="17">
        <f t="shared" si="0"/>
        <v>0</v>
      </c>
      <c r="D9" s="18">
        <v>114</v>
      </c>
      <c r="E9" s="17">
        <v>109</v>
      </c>
      <c r="F9" s="17">
        <v>120</v>
      </c>
      <c r="G9" s="17">
        <f t="shared" si="1"/>
        <v>0</v>
      </c>
      <c r="H9" s="17">
        <f t="shared" si="1"/>
        <v>-2</v>
      </c>
      <c r="I9" s="17">
        <v>109</v>
      </c>
      <c r="J9" s="17">
        <v>118</v>
      </c>
      <c r="K9" s="17">
        <f t="shared" si="2"/>
        <v>227</v>
      </c>
      <c r="L9" s="9"/>
    </row>
    <row r="10" spans="1:12" ht="15.9" customHeight="1">
      <c r="A10" s="19" t="s">
        <v>18</v>
      </c>
      <c r="B10" s="18">
        <v>681</v>
      </c>
      <c r="C10" s="17">
        <f t="shared" si="0"/>
        <v>10</v>
      </c>
      <c r="D10" s="18">
        <v>691</v>
      </c>
      <c r="E10" s="17">
        <v>807</v>
      </c>
      <c r="F10" s="17">
        <v>825</v>
      </c>
      <c r="G10" s="17">
        <f t="shared" si="1"/>
        <v>5</v>
      </c>
      <c r="H10" s="17">
        <f t="shared" si="1"/>
        <v>5</v>
      </c>
      <c r="I10" s="17">
        <v>812</v>
      </c>
      <c r="J10" s="17">
        <v>830</v>
      </c>
      <c r="K10" s="17">
        <f t="shared" si="2"/>
        <v>1642</v>
      </c>
      <c r="L10" s="9"/>
    </row>
    <row r="11" spans="1:12" ht="15.9" customHeight="1">
      <c r="A11" s="19" t="s">
        <v>19</v>
      </c>
      <c r="B11" s="18">
        <v>812</v>
      </c>
      <c r="C11" s="17">
        <f t="shared" si="0"/>
        <v>-3</v>
      </c>
      <c r="D11" s="18">
        <v>809</v>
      </c>
      <c r="E11" s="17">
        <v>1112</v>
      </c>
      <c r="F11" s="17">
        <v>1062</v>
      </c>
      <c r="G11" s="17">
        <f t="shared" si="1"/>
        <v>1</v>
      </c>
      <c r="H11" s="17">
        <f t="shared" si="1"/>
        <v>-1</v>
      </c>
      <c r="I11" s="17">
        <v>1113</v>
      </c>
      <c r="J11" s="17">
        <v>1061</v>
      </c>
      <c r="K11" s="17">
        <f t="shared" si="2"/>
        <v>2174</v>
      </c>
      <c r="L11" s="9"/>
    </row>
    <row r="12" spans="1:12" ht="15.9" customHeight="1">
      <c r="A12" s="15" t="s">
        <v>20</v>
      </c>
      <c r="B12" s="16">
        <v>323</v>
      </c>
      <c r="C12" s="17">
        <f t="shared" si="0"/>
        <v>-1</v>
      </c>
      <c r="D12" s="16">
        <v>322</v>
      </c>
      <c r="E12" s="17">
        <v>373</v>
      </c>
      <c r="F12" s="17">
        <v>399</v>
      </c>
      <c r="G12" s="17">
        <f t="shared" si="1"/>
        <v>-4</v>
      </c>
      <c r="H12" s="17">
        <f t="shared" si="1"/>
        <v>-3</v>
      </c>
      <c r="I12" s="17">
        <v>369</v>
      </c>
      <c r="J12" s="17">
        <v>396</v>
      </c>
      <c r="K12" s="17">
        <f t="shared" si="2"/>
        <v>765</v>
      </c>
      <c r="L12" s="9"/>
    </row>
    <row r="13" spans="1:12" ht="15.9" customHeight="1">
      <c r="A13" s="15" t="s">
        <v>21</v>
      </c>
      <c r="B13" s="16">
        <v>446</v>
      </c>
      <c r="C13" s="17">
        <f t="shared" si="0"/>
        <v>0</v>
      </c>
      <c r="D13" s="16">
        <v>446</v>
      </c>
      <c r="E13" s="17">
        <v>481</v>
      </c>
      <c r="F13" s="17">
        <v>395</v>
      </c>
      <c r="G13" s="17">
        <f t="shared" si="1"/>
        <v>-1</v>
      </c>
      <c r="H13" s="17">
        <f t="shared" si="1"/>
        <v>-4</v>
      </c>
      <c r="I13" s="17">
        <v>480</v>
      </c>
      <c r="J13" s="17">
        <v>391</v>
      </c>
      <c r="K13" s="17">
        <f t="shared" si="2"/>
        <v>871</v>
      </c>
      <c r="L13" s="9"/>
    </row>
    <row r="14" spans="1:12" ht="15.9" customHeight="1">
      <c r="A14" s="15" t="s">
        <v>22</v>
      </c>
      <c r="B14" s="16">
        <v>818</v>
      </c>
      <c r="C14" s="17">
        <f t="shared" si="0"/>
        <v>5</v>
      </c>
      <c r="D14" s="16">
        <v>823</v>
      </c>
      <c r="E14" s="17">
        <v>1017</v>
      </c>
      <c r="F14" s="17">
        <v>973</v>
      </c>
      <c r="G14" s="17">
        <f t="shared" si="1"/>
        <v>5</v>
      </c>
      <c r="H14" s="17">
        <f t="shared" si="1"/>
        <v>-5</v>
      </c>
      <c r="I14" s="17">
        <v>1022</v>
      </c>
      <c r="J14" s="17">
        <v>968</v>
      </c>
      <c r="K14" s="17">
        <f t="shared" si="2"/>
        <v>1990</v>
      </c>
      <c r="L14" s="9"/>
    </row>
    <row r="15" spans="1:12" ht="15.9" customHeight="1">
      <c r="A15" s="15" t="s">
        <v>23</v>
      </c>
      <c r="B15" s="16">
        <v>701</v>
      </c>
      <c r="C15" s="17">
        <f t="shared" si="0"/>
        <v>2</v>
      </c>
      <c r="D15" s="16">
        <v>703</v>
      </c>
      <c r="E15" s="17">
        <v>805</v>
      </c>
      <c r="F15" s="17">
        <v>748</v>
      </c>
      <c r="G15" s="17">
        <f t="shared" si="1"/>
        <v>-2</v>
      </c>
      <c r="H15" s="17">
        <f t="shared" si="1"/>
        <v>2</v>
      </c>
      <c r="I15" s="17">
        <v>803</v>
      </c>
      <c r="J15" s="17">
        <v>750</v>
      </c>
      <c r="K15" s="17">
        <f t="shared" si="2"/>
        <v>1553</v>
      </c>
      <c r="L15" s="9"/>
    </row>
    <row r="16" spans="1:12" ht="15.9" customHeight="1">
      <c r="A16" s="15" t="s">
        <v>24</v>
      </c>
      <c r="B16" s="16">
        <v>346</v>
      </c>
      <c r="C16" s="17">
        <f t="shared" si="0"/>
        <v>1</v>
      </c>
      <c r="D16" s="16">
        <v>347</v>
      </c>
      <c r="E16" s="17">
        <v>356</v>
      </c>
      <c r="F16" s="17">
        <v>388</v>
      </c>
      <c r="G16" s="17">
        <f t="shared" si="1"/>
        <v>1</v>
      </c>
      <c r="H16" s="17">
        <f t="shared" si="1"/>
        <v>-2</v>
      </c>
      <c r="I16" s="17">
        <v>357</v>
      </c>
      <c r="J16" s="17">
        <v>386</v>
      </c>
      <c r="K16" s="17">
        <f t="shared" si="2"/>
        <v>743</v>
      </c>
      <c r="L16" s="9"/>
    </row>
    <row r="17" spans="1:12" ht="15.9" customHeight="1">
      <c r="A17" s="15" t="s">
        <v>25</v>
      </c>
      <c r="B17" s="16">
        <v>537</v>
      </c>
      <c r="C17" s="17">
        <f t="shared" si="0"/>
        <v>1</v>
      </c>
      <c r="D17" s="16">
        <v>538</v>
      </c>
      <c r="E17" s="17">
        <v>577</v>
      </c>
      <c r="F17" s="17">
        <v>567</v>
      </c>
      <c r="G17" s="17">
        <f t="shared" si="1"/>
        <v>-1</v>
      </c>
      <c r="H17" s="17">
        <f t="shared" si="1"/>
        <v>1</v>
      </c>
      <c r="I17" s="17">
        <v>576</v>
      </c>
      <c r="J17" s="17">
        <v>568</v>
      </c>
      <c r="K17" s="17">
        <f t="shared" si="2"/>
        <v>1144</v>
      </c>
      <c r="L17" s="9"/>
    </row>
    <row r="18" spans="1:12" ht="15.9" customHeight="1">
      <c r="A18" s="15" t="s">
        <v>26</v>
      </c>
      <c r="B18" s="16">
        <v>1970</v>
      </c>
      <c r="C18" s="17">
        <f t="shared" si="0"/>
        <v>0</v>
      </c>
      <c r="D18" s="16">
        <v>1970</v>
      </c>
      <c r="E18" s="17">
        <v>2402</v>
      </c>
      <c r="F18" s="17">
        <v>2350</v>
      </c>
      <c r="G18" s="17">
        <f t="shared" si="1"/>
        <v>1</v>
      </c>
      <c r="H18" s="17">
        <f t="shared" si="1"/>
        <v>-5</v>
      </c>
      <c r="I18" s="17">
        <v>2403</v>
      </c>
      <c r="J18" s="17">
        <v>2345</v>
      </c>
      <c r="K18" s="17">
        <f t="shared" si="2"/>
        <v>4748</v>
      </c>
      <c r="L18" s="9"/>
    </row>
    <row r="19" spans="1:12" ht="15.9" customHeight="1">
      <c r="A19" s="15" t="s">
        <v>27</v>
      </c>
      <c r="B19" s="16">
        <v>4</v>
      </c>
      <c r="C19" s="17">
        <f t="shared" si="0"/>
        <v>0</v>
      </c>
      <c r="D19" s="16">
        <v>4</v>
      </c>
      <c r="E19" s="17">
        <v>3</v>
      </c>
      <c r="F19" s="17">
        <v>1</v>
      </c>
      <c r="G19" s="17">
        <f t="shared" si="1"/>
        <v>0</v>
      </c>
      <c r="H19" s="17">
        <f t="shared" si="1"/>
        <v>0</v>
      </c>
      <c r="I19" s="17">
        <v>3</v>
      </c>
      <c r="J19" s="17">
        <v>1</v>
      </c>
      <c r="K19" s="17">
        <f t="shared" si="2"/>
        <v>4</v>
      </c>
      <c r="L19" s="9"/>
    </row>
    <row r="20" spans="1:12" ht="15.9" customHeight="1">
      <c r="A20" s="20" t="s">
        <v>28</v>
      </c>
      <c r="B20" s="21">
        <f>SUM(B6:B19)</f>
        <v>9268</v>
      </c>
      <c r="C20" s="21">
        <f>(D20-B20)</f>
        <v>14</v>
      </c>
      <c r="D20" s="21">
        <f>SUM(D6:D19)</f>
        <v>9282</v>
      </c>
      <c r="E20" s="21">
        <f>SUM(E6:E19)</f>
        <v>10894</v>
      </c>
      <c r="F20" s="21">
        <f>SUM(F6:F19)</f>
        <v>10635</v>
      </c>
      <c r="G20" s="21">
        <f t="shared" si="1"/>
        <v>8</v>
      </c>
      <c r="H20" s="21">
        <f t="shared" si="1"/>
        <v>-14</v>
      </c>
      <c r="I20" s="21">
        <f>SUM(I6:I19)</f>
        <v>10902</v>
      </c>
      <c r="J20" s="21">
        <f>SUM(J6:J19)</f>
        <v>10621</v>
      </c>
      <c r="K20" s="21">
        <f t="shared" si="2"/>
        <v>21523</v>
      </c>
      <c r="L20" s="9"/>
    </row>
    <row r="21" spans="1:12" ht="15.9" customHeight="1">
      <c r="A21" s="15" t="s">
        <v>29</v>
      </c>
      <c r="B21" s="17">
        <v>90</v>
      </c>
      <c r="C21" s="17">
        <f t="shared" ref="C21:C84" si="3">(D21-B21)</f>
        <v>2</v>
      </c>
      <c r="D21" s="17">
        <v>92</v>
      </c>
      <c r="E21" s="17">
        <v>106</v>
      </c>
      <c r="F21" s="17">
        <v>102</v>
      </c>
      <c r="G21" s="17">
        <f t="shared" si="1"/>
        <v>1</v>
      </c>
      <c r="H21" s="17">
        <f t="shared" si="1"/>
        <v>0</v>
      </c>
      <c r="I21" s="17">
        <v>107</v>
      </c>
      <c r="J21" s="17">
        <v>102</v>
      </c>
      <c r="K21" s="17">
        <f t="shared" si="2"/>
        <v>209</v>
      </c>
      <c r="L21" s="9"/>
    </row>
    <row r="22" spans="1:12" ht="15.9" customHeight="1">
      <c r="A22" s="15" t="s">
        <v>30</v>
      </c>
      <c r="B22" s="17">
        <v>300</v>
      </c>
      <c r="C22" s="17">
        <f t="shared" si="3"/>
        <v>4</v>
      </c>
      <c r="D22" s="17">
        <v>304</v>
      </c>
      <c r="E22" s="17">
        <v>295</v>
      </c>
      <c r="F22" s="17">
        <v>258</v>
      </c>
      <c r="G22" s="17">
        <f t="shared" ref="G22:H51" si="4">(I22-E22)</f>
        <v>5</v>
      </c>
      <c r="H22" s="17">
        <f t="shared" si="4"/>
        <v>5</v>
      </c>
      <c r="I22" s="17">
        <v>300</v>
      </c>
      <c r="J22" s="17">
        <v>263</v>
      </c>
      <c r="K22" s="17">
        <f t="shared" si="2"/>
        <v>563</v>
      </c>
      <c r="L22" s="9"/>
    </row>
    <row r="23" spans="1:12" ht="15.9" customHeight="1">
      <c r="A23" s="15" t="s">
        <v>31</v>
      </c>
      <c r="B23" s="17">
        <v>290</v>
      </c>
      <c r="C23" s="17">
        <f t="shared" si="3"/>
        <v>-1</v>
      </c>
      <c r="D23" s="17">
        <v>289</v>
      </c>
      <c r="E23" s="17">
        <v>327</v>
      </c>
      <c r="F23" s="17">
        <v>311</v>
      </c>
      <c r="G23" s="17">
        <f t="shared" si="4"/>
        <v>-3</v>
      </c>
      <c r="H23" s="17">
        <f t="shared" si="4"/>
        <v>1</v>
      </c>
      <c r="I23" s="17">
        <v>324</v>
      </c>
      <c r="J23" s="17">
        <v>312</v>
      </c>
      <c r="K23" s="17">
        <f t="shared" si="2"/>
        <v>636</v>
      </c>
      <c r="L23" s="9"/>
    </row>
    <row r="24" spans="1:12" ht="15.9" customHeight="1">
      <c r="A24" s="15" t="s">
        <v>32</v>
      </c>
      <c r="B24" s="17">
        <v>226</v>
      </c>
      <c r="C24" s="17">
        <f t="shared" si="3"/>
        <v>2</v>
      </c>
      <c r="D24" s="17">
        <v>228</v>
      </c>
      <c r="E24" s="17">
        <v>208</v>
      </c>
      <c r="F24" s="17">
        <v>191</v>
      </c>
      <c r="G24" s="17">
        <f t="shared" si="4"/>
        <v>1</v>
      </c>
      <c r="H24" s="17">
        <f t="shared" si="4"/>
        <v>0</v>
      </c>
      <c r="I24" s="17">
        <v>209</v>
      </c>
      <c r="J24" s="17">
        <v>191</v>
      </c>
      <c r="K24" s="17">
        <f t="shared" si="2"/>
        <v>400</v>
      </c>
      <c r="L24" s="9"/>
    </row>
    <row r="25" spans="1:12" ht="15.9" customHeight="1">
      <c r="A25" s="15" t="s">
        <v>33</v>
      </c>
      <c r="B25" s="17">
        <v>2712</v>
      </c>
      <c r="C25" s="17">
        <f t="shared" si="3"/>
        <v>-3</v>
      </c>
      <c r="D25" s="17">
        <v>2709</v>
      </c>
      <c r="E25" s="17">
        <v>3475</v>
      </c>
      <c r="F25" s="17">
        <v>3286</v>
      </c>
      <c r="G25" s="17">
        <f t="shared" si="4"/>
        <v>0</v>
      </c>
      <c r="H25" s="17">
        <f t="shared" si="4"/>
        <v>-8</v>
      </c>
      <c r="I25" s="17">
        <v>3475</v>
      </c>
      <c r="J25" s="17">
        <v>3278</v>
      </c>
      <c r="K25" s="17">
        <f t="shared" si="2"/>
        <v>6753</v>
      </c>
      <c r="L25" s="9"/>
    </row>
    <row r="26" spans="1:12" ht="15.9" customHeight="1">
      <c r="A26" s="15" t="s">
        <v>34</v>
      </c>
      <c r="B26" s="17">
        <v>758</v>
      </c>
      <c r="C26" s="17">
        <f t="shared" si="3"/>
        <v>4</v>
      </c>
      <c r="D26" s="17">
        <v>762</v>
      </c>
      <c r="E26" s="17">
        <v>699</v>
      </c>
      <c r="F26" s="17">
        <v>811</v>
      </c>
      <c r="G26" s="17">
        <f t="shared" si="4"/>
        <v>2</v>
      </c>
      <c r="H26" s="17">
        <f t="shared" si="4"/>
        <v>1</v>
      </c>
      <c r="I26" s="17">
        <v>701</v>
      </c>
      <c r="J26" s="17">
        <v>812</v>
      </c>
      <c r="K26" s="17">
        <f t="shared" si="2"/>
        <v>1513</v>
      </c>
      <c r="L26" s="9"/>
    </row>
    <row r="27" spans="1:12" ht="15.9" customHeight="1">
      <c r="A27" s="15" t="s">
        <v>35</v>
      </c>
      <c r="B27" s="17">
        <v>469</v>
      </c>
      <c r="C27" s="17">
        <f t="shared" si="3"/>
        <v>4</v>
      </c>
      <c r="D27" s="17">
        <v>473</v>
      </c>
      <c r="E27" s="17">
        <v>580</v>
      </c>
      <c r="F27" s="17">
        <v>558</v>
      </c>
      <c r="G27" s="17">
        <f t="shared" si="4"/>
        <v>-1</v>
      </c>
      <c r="H27" s="17">
        <f t="shared" si="4"/>
        <v>5</v>
      </c>
      <c r="I27" s="17">
        <v>579</v>
      </c>
      <c r="J27" s="17">
        <v>563</v>
      </c>
      <c r="K27" s="17">
        <f t="shared" si="2"/>
        <v>1142</v>
      </c>
      <c r="L27" s="9"/>
    </row>
    <row r="28" spans="1:12" ht="15.9" customHeight="1">
      <c r="A28" s="15" t="s">
        <v>36</v>
      </c>
      <c r="B28" s="17">
        <v>287</v>
      </c>
      <c r="C28" s="17">
        <f t="shared" si="3"/>
        <v>11</v>
      </c>
      <c r="D28" s="17">
        <v>298</v>
      </c>
      <c r="E28" s="17">
        <v>318</v>
      </c>
      <c r="F28" s="17">
        <v>300</v>
      </c>
      <c r="G28" s="17">
        <f t="shared" si="4"/>
        <v>8</v>
      </c>
      <c r="H28" s="17">
        <f t="shared" si="4"/>
        <v>-2</v>
      </c>
      <c r="I28" s="17">
        <v>326</v>
      </c>
      <c r="J28" s="17">
        <v>298</v>
      </c>
      <c r="K28" s="17">
        <f t="shared" si="2"/>
        <v>624</v>
      </c>
      <c r="L28" s="9"/>
    </row>
    <row r="29" spans="1:12" ht="15.9" customHeight="1">
      <c r="A29" s="15" t="s">
        <v>37</v>
      </c>
      <c r="B29" s="17">
        <v>426</v>
      </c>
      <c r="C29" s="17">
        <f t="shared" si="3"/>
        <v>0</v>
      </c>
      <c r="D29" s="17">
        <v>426</v>
      </c>
      <c r="E29" s="17">
        <v>458</v>
      </c>
      <c r="F29" s="17">
        <v>426</v>
      </c>
      <c r="G29" s="17">
        <f t="shared" si="4"/>
        <v>0</v>
      </c>
      <c r="H29" s="17">
        <f t="shared" si="4"/>
        <v>0</v>
      </c>
      <c r="I29" s="17">
        <v>458</v>
      </c>
      <c r="J29" s="17">
        <v>426</v>
      </c>
      <c r="K29" s="17">
        <f t="shared" si="2"/>
        <v>884</v>
      </c>
      <c r="L29" s="9"/>
    </row>
    <row r="30" spans="1:12" ht="15.9" customHeight="1">
      <c r="A30" s="15" t="s">
        <v>38</v>
      </c>
      <c r="B30" s="17">
        <v>528</v>
      </c>
      <c r="C30" s="17">
        <f t="shared" si="3"/>
        <v>0</v>
      </c>
      <c r="D30" s="17">
        <v>528</v>
      </c>
      <c r="E30" s="17">
        <v>568</v>
      </c>
      <c r="F30" s="17">
        <v>576</v>
      </c>
      <c r="G30" s="17">
        <f t="shared" si="4"/>
        <v>0</v>
      </c>
      <c r="H30" s="17">
        <f t="shared" si="4"/>
        <v>-3</v>
      </c>
      <c r="I30" s="17">
        <v>568</v>
      </c>
      <c r="J30" s="17">
        <v>573</v>
      </c>
      <c r="K30" s="17">
        <f t="shared" si="2"/>
        <v>1141</v>
      </c>
      <c r="L30" s="9"/>
    </row>
    <row r="31" spans="1:12" ht="15.9" customHeight="1">
      <c r="A31" s="15" t="s">
        <v>39</v>
      </c>
      <c r="B31" s="17">
        <v>873</v>
      </c>
      <c r="C31" s="17">
        <f t="shared" si="3"/>
        <v>7</v>
      </c>
      <c r="D31" s="17">
        <v>880</v>
      </c>
      <c r="E31" s="17">
        <v>1050</v>
      </c>
      <c r="F31" s="17">
        <v>1038</v>
      </c>
      <c r="G31" s="17">
        <f t="shared" si="4"/>
        <v>8</v>
      </c>
      <c r="H31" s="17">
        <f t="shared" si="4"/>
        <v>1</v>
      </c>
      <c r="I31" s="17">
        <v>1058</v>
      </c>
      <c r="J31" s="17">
        <v>1039</v>
      </c>
      <c r="K31" s="17">
        <f t="shared" si="2"/>
        <v>2097</v>
      </c>
      <c r="L31" s="9"/>
    </row>
    <row r="32" spans="1:12" ht="15.9" customHeight="1">
      <c r="A32" s="15" t="s">
        <v>40</v>
      </c>
      <c r="B32" s="17">
        <v>531</v>
      </c>
      <c r="C32" s="17">
        <f t="shared" si="3"/>
        <v>3</v>
      </c>
      <c r="D32" s="17">
        <v>534</v>
      </c>
      <c r="E32" s="17">
        <v>589</v>
      </c>
      <c r="F32" s="17">
        <v>544</v>
      </c>
      <c r="G32" s="17">
        <f t="shared" si="4"/>
        <v>-2</v>
      </c>
      <c r="H32" s="17">
        <f t="shared" si="4"/>
        <v>3</v>
      </c>
      <c r="I32" s="17">
        <v>587</v>
      </c>
      <c r="J32" s="17">
        <v>547</v>
      </c>
      <c r="K32" s="17">
        <f t="shared" si="2"/>
        <v>1134</v>
      </c>
      <c r="L32" s="9"/>
    </row>
    <row r="33" spans="1:12" ht="15.9" customHeight="1">
      <c r="A33" s="15" t="s">
        <v>41</v>
      </c>
      <c r="B33" s="17">
        <v>1007</v>
      </c>
      <c r="C33" s="17">
        <f t="shared" si="3"/>
        <v>3</v>
      </c>
      <c r="D33" s="17">
        <v>1010</v>
      </c>
      <c r="E33" s="17">
        <v>1098</v>
      </c>
      <c r="F33" s="17">
        <v>1104</v>
      </c>
      <c r="G33" s="17">
        <f t="shared" si="4"/>
        <v>-4</v>
      </c>
      <c r="H33" s="17">
        <f t="shared" si="4"/>
        <v>3</v>
      </c>
      <c r="I33" s="17">
        <v>1094</v>
      </c>
      <c r="J33" s="17">
        <v>1107</v>
      </c>
      <c r="K33" s="17">
        <f t="shared" si="2"/>
        <v>2201</v>
      </c>
      <c r="L33" s="9"/>
    </row>
    <row r="34" spans="1:12" ht="15.9" customHeight="1">
      <c r="A34" s="15" t="s">
        <v>42</v>
      </c>
      <c r="B34" s="17">
        <v>97</v>
      </c>
      <c r="C34" s="17">
        <f t="shared" si="3"/>
        <v>1</v>
      </c>
      <c r="D34" s="17">
        <v>98</v>
      </c>
      <c r="E34" s="17">
        <v>113</v>
      </c>
      <c r="F34" s="17">
        <v>103</v>
      </c>
      <c r="G34" s="17">
        <f t="shared" si="4"/>
        <v>1</v>
      </c>
      <c r="H34" s="17">
        <f t="shared" si="4"/>
        <v>1</v>
      </c>
      <c r="I34" s="17">
        <v>114</v>
      </c>
      <c r="J34" s="17">
        <v>104</v>
      </c>
      <c r="K34" s="17">
        <f t="shared" si="2"/>
        <v>218</v>
      </c>
      <c r="L34" s="9"/>
    </row>
    <row r="35" spans="1:12" ht="15.9" customHeight="1">
      <c r="A35" s="15" t="s">
        <v>43</v>
      </c>
      <c r="B35" s="17">
        <v>101</v>
      </c>
      <c r="C35" s="17">
        <f t="shared" si="3"/>
        <v>0</v>
      </c>
      <c r="D35" s="17">
        <v>101</v>
      </c>
      <c r="E35" s="17">
        <v>98</v>
      </c>
      <c r="F35" s="17">
        <v>110</v>
      </c>
      <c r="G35" s="17">
        <f t="shared" si="4"/>
        <v>0</v>
      </c>
      <c r="H35" s="17">
        <f t="shared" si="4"/>
        <v>0</v>
      </c>
      <c r="I35" s="17">
        <v>98</v>
      </c>
      <c r="J35" s="17">
        <v>110</v>
      </c>
      <c r="K35" s="17">
        <f t="shared" si="2"/>
        <v>208</v>
      </c>
      <c r="L35" s="9"/>
    </row>
    <row r="36" spans="1:12" ht="15.9" customHeight="1">
      <c r="A36" s="15" t="s">
        <v>44</v>
      </c>
      <c r="B36" s="17">
        <v>1018</v>
      </c>
      <c r="C36" s="17">
        <f t="shared" si="3"/>
        <v>1</v>
      </c>
      <c r="D36" s="17">
        <v>1019</v>
      </c>
      <c r="E36" s="17">
        <v>1117</v>
      </c>
      <c r="F36" s="17">
        <v>934</v>
      </c>
      <c r="G36" s="17">
        <f t="shared" si="4"/>
        <v>-4</v>
      </c>
      <c r="H36" s="17">
        <f t="shared" si="4"/>
        <v>-4</v>
      </c>
      <c r="I36" s="17">
        <v>1113</v>
      </c>
      <c r="J36" s="17">
        <v>930</v>
      </c>
      <c r="K36" s="17">
        <f t="shared" si="2"/>
        <v>2043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90</v>
      </c>
      <c r="C41" s="17">
        <f t="shared" si="3"/>
        <v>-1</v>
      </c>
      <c r="D41" s="17">
        <v>89</v>
      </c>
      <c r="E41" s="17">
        <v>85</v>
      </c>
      <c r="F41" s="17">
        <v>23</v>
      </c>
      <c r="G41" s="17">
        <f t="shared" si="4"/>
        <v>-1</v>
      </c>
      <c r="H41" s="17">
        <f t="shared" si="4"/>
        <v>-1</v>
      </c>
      <c r="I41" s="17">
        <v>84</v>
      </c>
      <c r="J41" s="17">
        <v>22</v>
      </c>
      <c r="K41" s="17">
        <f t="shared" si="2"/>
        <v>106</v>
      </c>
      <c r="L41" s="9"/>
    </row>
    <row r="42" spans="1:12" ht="15.9" customHeight="1">
      <c r="A42" s="15" t="s">
        <v>50</v>
      </c>
      <c r="B42" s="17">
        <v>203</v>
      </c>
      <c r="C42" s="17">
        <f t="shared" si="3"/>
        <v>4</v>
      </c>
      <c r="D42" s="17">
        <v>207</v>
      </c>
      <c r="E42" s="17">
        <v>190</v>
      </c>
      <c r="F42" s="17">
        <v>190</v>
      </c>
      <c r="G42" s="17">
        <f t="shared" si="4"/>
        <v>0</v>
      </c>
      <c r="H42" s="17">
        <f t="shared" si="4"/>
        <v>0</v>
      </c>
      <c r="I42" s="17">
        <v>190</v>
      </c>
      <c r="J42" s="17">
        <v>190</v>
      </c>
      <c r="K42" s="17">
        <f t="shared" si="2"/>
        <v>380</v>
      </c>
      <c r="L42" s="9"/>
    </row>
    <row r="43" spans="1:12" ht="15.9" customHeight="1">
      <c r="A43" s="15" t="s">
        <v>51</v>
      </c>
      <c r="B43" s="17">
        <v>555</v>
      </c>
      <c r="C43" s="17">
        <f t="shared" si="3"/>
        <v>4</v>
      </c>
      <c r="D43" s="17">
        <v>559</v>
      </c>
      <c r="E43" s="17">
        <v>557</v>
      </c>
      <c r="F43" s="17">
        <v>486</v>
      </c>
      <c r="G43" s="17">
        <f t="shared" si="4"/>
        <v>3</v>
      </c>
      <c r="H43" s="17">
        <f t="shared" si="4"/>
        <v>2</v>
      </c>
      <c r="I43" s="17">
        <v>560</v>
      </c>
      <c r="J43" s="17">
        <v>488</v>
      </c>
      <c r="K43" s="17">
        <f t="shared" si="2"/>
        <v>1048</v>
      </c>
      <c r="L43" s="9"/>
    </row>
    <row r="44" spans="1:12" ht="15.9" customHeight="1">
      <c r="A44" s="15" t="s">
        <v>52</v>
      </c>
      <c r="B44" s="17">
        <v>221</v>
      </c>
      <c r="C44" s="17">
        <f t="shared" si="3"/>
        <v>-2</v>
      </c>
      <c r="D44" s="17">
        <v>219</v>
      </c>
      <c r="E44" s="17">
        <v>220</v>
      </c>
      <c r="F44" s="17">
        <v>196</v>
      </c>
      <c r="G44" s="17">
        <f t="shared" si="4"/>
        <v>-4</v>
      </c>
      <c r="H44" s="17">
        <f t="shared" si="4"/>
        <v>-2</v>
      </c>
      <c r="I44" s="17">
        <v>216</v>
      </c>
      <c r="J44" s="17">
        <v>194</v>
      </c>
      <c r="K44" s="17">
        <f t="shared" si="2"/>
        <v>410</v>
      </c>
      <c r="L44" s="9"/>
    </row>
    <row r="45" spans="1:12" ht="15.9" customHeight="1">
      <c r="A45" s="15" t="s">
        <v>53</v>
      </c>
      <c r="B45" s="17">
        <v>299</v>
      </c>
      <c r="C45" s="17">
        <f t="shared" si="3"/>
        <v>3</v>
      </c>
      <c r="D45" s="17">
        <v>302</v>
      </c>
      <c r="E45" s="17">
        <v>314</v>
      </c>
      <c r="F45" s="17">
        <v>321</v>
      </c>
      <c r="G45" s="17">
        <f t="shared" si="4"/>
        <v>4</v>
      </c>
      <c r="H45" s="17">
        <f t="shared" si="4"/>
        <v>2</v>
      </c>
      <c r="I45" s="17">
        <v>318</v>
      </c>
      <c r="J45" s="17">
        <v>323</v>
      </c>
      <c r="K45" s="17">
        <f t="shared" si="2"/>
        <v>641</v>
      </c>
      <c r="L45" s="9"/>
    </row>
    <row r="46" spans="1:12" ht="15.9" customHeight="1">
      <c r="A46" s="15" t="s">
        <v>54</v>
      </c>
      <c r="B46" s="17">
        <v>337</v>
      </c>
      <c r="C46" s="17">
        <f t="shared" si="3"/>
        <v>1</v>
      </c>
      <c r="D46" s="17">
        <v>338</v>
      </c>
      <c r="E46" s="17">
        <v>337</v>
      </c>
      <c r="F46" s="17">
        <v>365</v>
      </c>
      <c r="G46" s="17">
        <f t="shared" si="4"/>
        <v>1</v>
      </c>
      <c r="H46" s="17">
        <f t="shared" si="4"/>
        <v>-1</v>
      </c>
      <c r="I46" s="17">
        <v>338</v>
      </c>
      <c r="J46" s="17">
        <v>364</v>
      </c>
      <c r="K46" s="17">
        <f t="shared" si="2"/>
        <v>702</v>
      </c>
      <c r="L46" s="9"/>
    </row>
    <row r="47" spans="1:12" ht="15.9" customHeight="1">
      <c r="A47" s="15" t="s">
        <v>55</v>
      </c>
      <c r="B47" s="17">
        <v>435</v>
      </c>
      <c r="C47" s="17">
        <f t="shared" si="3"/>
        <v>-6</v>
      </c>
      <c r="D47" s="17">
        <v>429</v>
      </c>
      <c r="E47" s="17">
        <v>431</v>
      </c>
      <c r="F47" s="17">
        <v>491</v>
      </c>
      <c r="G47" s="17">
        <f t="shared" si="4"/>
        <v>-9</v>
      </c>
      <c r="H47" s="17">
        <f t="shared" si="4"/>
        <v>-2</v>
      </c>
      <c r="I47" s="17">
        <v>422</v>
      </c>
      <c r="J47" s="17">
        <v>489</v>
      </c>
      <c r="K47" s="17">
        <f t="shared" si="2"/>
        <v>911</v>
      </c>
      <c r="L47" s="9"/>
    </row>
    <row r="48" spans="1:12" ht="15.9" customHeight="1">
      <c r="A48" s="15" t="s">
        <v>56</v>
      </c>
      <c r="B48" s="17">
        <v>373</v>
      </c>
      <c r="C48" s="17">
        <f t="shared" si="3"/>
        <v>1</v>
      </c>
      <c r="D48" s="17">
        <v>374</v>
      </c>
      <c r="E48" s="17">
        <v>411</v>
      </c>
      <c r="F48" s="17">
        <v>418</v>
      </c>
      <c r="G48" s="17">
        <f t="shared" si="4"/>
        <v>0</v>
      </c>
      <c r="H48" s="17">
        <f t="shared" si="4"/>
        <v>4</v>
      </c>
      <c r="I48" s="17">
        <v>411</v>
      </c>
      <c r="J48" s="17">
        <v>422</v>
      </c>
      <c r="K48" s="17">
        <f t="shared" si="2"/>
        <v>833</v>
      </c>
      <c r="L48" s="9"/>
    </row>
    <row r="49" spans="1:12" ht="15.9" customHeight="1">
      <c r="A49" s="15" t="s">
        <v>57</v>
      </c>
      <c r="B49" s="17">
        <v>260</v>
      </c>
      <c r="C49" s="17">
        <f t="shared" si="3"/>
        <v>2</v>
      </c>
      <c r="D49" s="17">
        <v>262</v>
      </c>
      <c r="E49" s="17">
        <v>265</v>
      </c>
      <c r="F49" s="17">
        <v>241</v>
      </c>
      <c r="G49" s="17">
        <f t="shared" si="4"/>
        <v>1</v>
      </c>
      <c r="H49" s="17">
        <f t="shared" si="4"/>
        <v>3</v>
      </c>
      <c r="I49" s="17">
        <v>266</v>
      </c>
      <c r="J49" s="17">
        <v>244</v>
      </c>
      <c r="K49" s="17">
        <f t="shared" si="2"/>
        <v>510</v>
      </c>
      <c r="L49" s="9"/>
    </row>
    <row r="50" spans="1:12" ht="15.9" customHeight="1">
      <c r="A50" s="20" t="s">
        <v>58</v>
      </c>
      <c r="B50" s="21">
        <f>SUM(B21:B49)</f>
        <v>12494</v>
      </c>
      <c r="C50" s="21">
        <f t="shared" si="3"/>
        <v>44</v>
      </c>
      <c r="D50" s="21">
        <f>SUM(D21:D49)</f>
        <v>12538</v>
      </c>
      <c r="E50" s="21">
        <f>SUM(E21:E49)</f>
        <v>13918</v>
      </c>
      <c r="F50" s="21">
        <f>SUM(F21:F49)</f>
        <v>13389</v>
      </c>
      <c r="G50" s="21">
        <f t="shared" si="4"/>
        <v>7</v>
      </c>
      <c r="H50" s="21">
        <f t="shared" si="4"/>
        <v>8</v>
      </c>
      <c r="I50" s="21">
        <f>SUM(I21:I49)</f>
        <v>13925</v>
      </c>
      <c r="J50" s="21">
        <f>SUM(J21:J49)</f>
        <v>13397</v>
      </c>
      <c r="K50" s="21">
        <f t="shared" si="2"/>
        <v>27322</v>
      </c>
      <c r="L50" s="9"/>
    </row>
    <row r="51" spans="1:12" ht="15.9" customHeight="1">
      <c r="A51" s="15" t="s">
        <v>59</v>
      </c>
      <c r="B51" s="17">
        <v>443</v>
      </c>
      <c r="C51" s="17">
        <f t="shared" si="3"/>
        <v>-2</v>
      </c>
      <c r="D51" s="17">
        <v>441</v>
      </c>
      <c r="E51" s="17">
        <v>488</v>
      </c>
      <c r="F51" s="17">
        <v>473</v>
      </c>
      <c r="G51" s="17">
        <f t="shared" si="4"/>
        <v>-4</v>
      </c>
      <c r="H51" s="17">
        <f t="shared" si="4"/>
        <v>-4</v>
      </c>
      <c r="I51" s="17">
        <v>484</v>
      </c>
      <c r="J51" s="17">
        <v>469</v>
      </c>
      <c r="K51" s="17">
        <f t="shared" si="2"/>
        <v>953</v>
      </c>
      <c r="L51" s="9"/>
    </row>
    <row r="52" spans="1:12" ht="15.9" customHeight="1">
      <c r="A52" s="15" t="s">
        <v>60</v>
      </c>
      <c r="B52" s="17">
        <v>152</v>
      </c>
      <c r="C52" s="17">
        <f t="shared" si="3"/>
        <v>0</v>
      </c>
      <c r="D52" s="17">
        <v>152</v>
      </c>
      <c r="E52" s="17">
        <v>151</v>
      </c>
      <c r="F52" s="17">
        <v>104</v>
      </c>
      <c r="G52" s="17">
        <f t="shared" ref="G52:H63" si="5">(I52-E52)</f>
        <v>0</v>
      </c>
      <c r="H52" s="17">
        <f t="shared" si="5"/>
        <v>1</v>
      </c>
      <c r="I52" s="17">
        <v>151</v>
      </c>
      <c r="J52" s="17">
        <v>105</v>
      </c>
      <c r="K52" s="17">
        <f t="shared" si="2"/>
        <v>256</v>
      </c>
      <c r="L52" s="9"/>
    </row>
    <row r="53" spans="1:12" ht="15.9" customHeight="1">
      <c r="A53" s="15" t="s">
        <v>61</v>
      </c>
      <c r="B53" s="17">
        <v>114</v>
      </c>
      <c r="C53" s="17">
        <f t="shared" si="3"/>
        <v>0</v>
      </c>
      <c r="D53" s="17">
        <v>114</v>
      </c>
      <c r="E53" s="17">
        <v>136</v>
      </c>
      <c r="F53" s="17">
        <v>127</v>
      </c>
      <c r="G53" s="17">
        <f>(I53-E53)</f>
        <v>-1</v>
      </c>
      <c r="H53" s="17">
        <f t="shared" si="5"/>
        <v>0</v>
      </c>
      <c r="I53" s="17">
        <v>135</v>
      </c>
      <c r="J53" s="17">
        <v>127</v>
      </c>
      <c r="K53" s="17">
        <f t="shared" si="2"/>
        <v>262</v>
      </c>
      <c r="L53" s="9"/>
    </row>
    <row r="54" spans="1:12" ht="15.9" customHeight="1">
      <c r="A54" s="15" t="s">
        <v>62</v>
      </c>
      <c r="B54" s="17">
        <v>186</v>
      </c>
      <c r="C54" s="17">
        <f t="shared" si="3"/>
        <v>-2</v>
      </c>
      <c r="D54" s="17">
        <v>184</v>
      </c>
      <c r="E54" s="17">
        <v>212</v>
      </c>
      <c r="F54" s="17">
        <v>220</v>
      </c>
      <c r="G54" s="17">
        <f t="shared" si="5"/>
        <v>-1</v>
      </c>
      <c r="H54" s="17">
        <f t="shared" si="5"/>
        <v>-2</v>
      </c>
      <c r="I54" s="17">
        <v>211</v>
      </c>
      <c r="J54" s="17">
        <v>218</v>
      </c>
      <c r="K54" s="17">
        <f t="shared" si="2"/>
        <v>429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96</v>
      </c>
      <c r="F55" s="17">
        <v>93</v>
      </c>
      <c r="G55" s="17">
        <f t="shared" si="5"/>
        <v>0</v>
      </c>
      <c r="H55" s="17">
        <f t="shared" si="5"/>
        <v>0</v>
      </c>
      <c r="I55" s="17">
        <v>96</v>
      </c>
      <c r="J55" s="17">
        <v>93</v>
      </c>
      <c r="K55" s="17">
        <f t="shared" si="2"/>
        <v>189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62</v>
      </c>
      <c r="G56" s="17">
        <f t="shared" si="5"/>
        <v>0</v>
      </c>
      <c r="H56" s="17">
        <f t="shared" si="5"/>
        <v>-1</v>
      </c>
      <c r="I56" s="17">
        <v>56</v>
      </c>
      <c r="J56" s="17">
        <v>61</v>
      </c>
      <c r="K56" s="17">
        <f t="shared" si="2"/>
        <v>117</v>
      </c>
      <c r="L56" s="9"/>
    </row>
    <row r="57" spans="1:12" ht="15.9" customHeight="1">
      <c r="A57" s="15" t="s">
        <v>65</v>
      </c>
      <c r="B57" s="17">
        <v>1522</v>
      </c>
      <c r="C57" s="17">
        <f t="shared" si="3"/>
        <v>-1</v>
      </c>
      <c r="D57" s="17">
        <v>1521</v>
      </c>
      <c r="E57" s="17">
        <v>1769</v>
      </c>
      <c r="F57" s="17">
        <v>1745</v>
      </c>
      <c r="G57" s="17">
        <f t="shared" si="5"/>
        <v>0</v>
      </c>
      <c r="H57" s="17">
        <f t="shared" si="5"/>
        <v>1</v>
      </c>
      <c r="I57" s="17">
        <v>1769</v>
      </c>
      <c r="J57" s="17">
        <v>1746</v>
      </c>
      <c r="K57" s="17">
        <f t="shared" si="2"/>
        <v>3515</v>
      </c>
      <c r="L57" s="9"/>
    </row>
    <row r="58" spans="1:12" ht="15.9" customHeight="1">
      <c r="A58" s="20" t="s">
        <v>66</v>
      </c>
      <c r="B58" s="21">
        <f>SUM(B51:B57)</f>
        <v>2537</v>
      </c>
      <c r="C58" s="21">
        <f t="shared" si="3"/>
        <v>-5</v>
      </c>
      <c r="D58" s="21">
        <f>SUM(D51:D57)</f>
        <v>2532</v>
      </c>
      <c r="E58" s="21">
        <f>SUM(E51:E57)</f>
        <v>2908</v>
      </c>
      <c r="F58" s="21">
        <f>SUM(F51:F57)</f>
        <v>2824</v>
      </c>
      <c r="G58" s="21">
        <f t="shared" si="5"/>
        <v>-6</v>
      </c>
      <c r="H58" s="21">
        <f t="shared" si="5"/>
        <v>-5</v>
      </c>
      <c r="I58" s="21">
        <f>SUM(I51:I57)</f>
        <v>2902</v>
      </c>
      <c r="J58" s="21">
        <f>SUM(J51:J57)</f>
        <v>2819</v>
      </c>
      <c r="K58" s="21">
        <f t="shared" si="2"/>
        <v>5721</v>
      </c>
      <c r="L58" s="9"/>
    </row>
    <row r="59" spans="1:12" ht="15.9" customHeight="1">
      <c r="A59" s="20" t="s">
        <v>67</v>
      </c>
      <c r="B59" s="21">
        <f>(B20+B50+B58)</f>
        <v>24299</v>
      </c>
      <c r="C59" s="21">
        <f t="shared" si="3"/>
        <v>53</v>
      </c>
      <c r="D59" s="21">
        <f>(D20+D50+D58)</f>
        <v>24352</v>
      </c>
      <c r="E59" s="21">
        <f>(E20+E50+E58)</f>
        <v>27720</v>
      </c>
      <c r="F59" s="21">
        <f>(F20+F50+F58)</f>
        <v>26848</v>
      </c>
      <c r="G59" s="21">
        <f t="shared" si="5"/>
        <v>9</v>
      </c>
      <c r="H59" s="21">
        <f t="shared" si="5"/>
        <v>-11</v>
      </c>
      <c r="I59" s="21">
        <f>(I20+I50+I58)</f>
        <v>27729</v>
      </c>
      <c r="J59" s="21">
        <f>(J20+J50+J58)</f>
        <v>26837</v>
      </c>
      <c r="K59" s="21">
        <f t="shared" si="2"/>
        <v>54566</v>
      </c>
      <c r="L59" s="9"/>
    </row>
    <row r="60" spans="1:12" ht="15.9" customHeight="1">
      <c r="A60" s="15" t="s">
        <v>68</v>
      </c>
      <c r="B60" s="17">
        <v>104</v>
      </c>
      <c r="C60" s="17">
        <f t="shared" si="3"/>
        <v>2</v>
      </c>
      <c r="D60" s="17">
        <v>106</v>
      </c>
      <c r="E60" s="17">
        <v>129</v>
      </c>
      <c r="F60" s="17">
        <v>150</v>
      </c>
      <c r="G60" s="17">
        <f t="shared" si="5"/>
        <v>-1</v>
      </c>
      <c r="H60" s="17">
        <f t="shared" si="5"/>
        <v>-1</v>
      </c>
      <c r="I60" s="17">
        <v>128</v>
      </c>
      <c r="J60" s="17">
        <v>149</v>
      </c>
      <c r="K60" s="17">
        <f t="shared" si="2"/>
        <v>277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0</v>
      </c>
      <c r="D61" s="17">
        <v>122</v>
      </c>
      <c r="E61" s="17">
        <v>130</v>
      </c>
      <c r="F61" s="17">
        <v>139</v>
      </c>
      <c r="G61" s="17">
        <f t="shared" si="5"/>
        <v>0</v>
      </c>
      <c r="H61" s="17">
        <f t="shared" si="5"/>
        <v>0</v>
      </c>
      <c r="I61" s="17">
        <v>130</v>
      </c>
      <c r="J61" s="17">
        <v>139</v>
      </c>
      <c r="K61" s="17">
        <f t="shared" si="2"/>
        <v>269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1</v>
      </c>
      <c r="D62" s="17">
        <v>198</v>
      </c>
      <c r="E62" s="17">
        <v>214</v>
      </c>
      <c r="F62" s="17">
        <v>207</v>
      </c>
      <c r="G62" s="17">
        <f t="shared" si="5"/>
        <v>0</v>
      </c>
      <c r="H62" s="17">
        <f t="shared" si="5"/>
        <v>0</v>
      </c>
      <c r="I62" s="17">
        <v>214</v>
      </c>
      <c r="J62" s="17">
        <v>207</v>
      </c>
      <c r="K62" s="17">
        <f t="shared" si="2"/>
        <v>421</v>
      </c>
      <c r="L62" s="9"/>
    </row>
    <row r="63" spans="1:12" ht="15.9" customHeight="1">
      <c r="A63" s="15" t="s">
        <v>71</v>
      </c>
      <c r="B63" s="17">
        <v>411</v>
      </c>
      <c r="C63" s="17">
        <f t="shared" si="3"/>
        <v>1</v>
      </c>
      <c r="D63" s="17">
        <v>412</v>
      </c>
      <c r="E63" s="17">
        <v>409</v>
      </c>
      <c r="F63" s="17">
        <v>438</v>
      </c>
      <c r="G63" s="17">
        <f t="shared" si="5"/>
        <v>1</v>
      </c>
      <c r="H63" s="17">
        <f t="shared" si="5"/>
        <v>-3</v>
      </c>
      <c r="I63" s="17">
        <v>410</v>
      </c>
      <c r="J63" s="17">
        <v>435</v>
      </c>
      <c r="K63" s="17">
        <f t="shared" si="2"/>
        <v>845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303</v>
      </c>
      <c r="C65" s="17">
        <f t="shared" si="3"/>
        <v>-2</v>
      </c>
      <c r="D65" s="17">
        <v>301</v>
      </c>
      <c r="E65" s="17">
        <v>324</v>
      </c>
      <c r="F65" s="17">
        <v>304</v>
      </c>
      <c r="G65" s="17">
        <f t="shared" ref="G65:H80" si="6">(I65-E65)</f>
        <v>-2</v>
      </c>
      <c r="H65" s="17">
        <f t="shared" si="6"/>
        <v>-1</v>
      </c>
      <c r="I65" s="17">
        <v>322</v>
      </c>
      <c r="J65" s="17">
        <v>303</v>
      </c>
      <c r="K65" s="17">
        <f t="shared" si="2"/>
        <v>625</v>
      </c>
      <c r="L65" s="9"/>
    </row>
    <row r="66" spans="1:12" ht="15.9" customHeight="1">
      <c r="A66" s="15" t="s">
        <v>74</v>
      </c>
      <c r="B66" s="17">
        <v>78</v>
      </c>
      <c r="C66" s="17">
        <f t="shared" si="3"/>
        <v>0</v>
      </c>
      <c r="D66" s="17">
        <v>78</v>
      </c>
      <c r="E66" s="17">
        <v>82</v>
      </c>
      <c r="F66" s="17">
        <v>76</v>
      </c>
      <c r="G66" s="17">
        <f t="shared" si="6"/>
        <v>0</v>
      </c>
      <c r="H66" s="17">
        <f t="shared" si="6"/>
        <v>-1</v>
      </c>
      <c r="I66" s="17">
        <v>82</v>
      </c>
      <c r="J66" s="17">
        <v>75</v>
      </c>
      <c r="K66" s="17">
        <f t="shared" si="2"/>
        <v>157</v>
      </c>
      <c r="L66" s="9"/>
    </row>
    <row r="67" spans="1:12" ht="15.9" customHeight="1">
      <c r="A67" s="15" t="s">
        <v>75</v>
      </c>
      <c r="B67" s="17">
        <v>583</v>
      </c>
      <c r="C67" s="17">
        <f t="shared" si="3"/>
        <v>-1</v>
      </c>
      <c r="D67" s="17">
        <v>582</v>
      </c>
      <c r="E67" s="17">
        <v>575</v>
      </c>
      <c r="F67" s="17">
        <v>609</v>
      </c>
      <c r="G67" s="17">
        <f t="shared" si="6"/>
        <v>-1</v>
      </c>
      <c r="H67" s="17">
        <f t="shared" si="6"/>
        <v>-4</v>
      </c>
      <c r="I67" s="17">
        <v>574</v>
      </c>
      <c r="J67" s="17">
        <v>605</v>
      </c>
      <c r="K67" s="17">
        <f t="shared" si="2"/>
        <v>1179</v>
      </c>
      <c r="L67" s="9"/>
    </row>
    <row r="68" spans="1:12" ht="15.9" customHeight="1">
      <c r="A68" s="15" t="s">
        <v>76</v>
      </c>
      <c r="B68" s="17">
        <v>490</v>
      </c>
      <c r="C68" s="17">
        <f t="shared" si="3"/>
        <v>2</v>
      </c>
      <c r="D68" s="17">
        <v>492</v>
      </c>
      <c r="E68" s="17">
        <v>540</v>
      </c>
      <c r="F68" s="17">
        <v>496</v>
      </c>
      <c r="G68" s="17">
        <f t="shared" si="6"/>
        <v>1</v>
      </c>
      <c r="H68" s="17">
        <f t="shared" si="6"/>
        <v>0</v>
      </c>
      <c r="I68" s="17">
        <v>541</v>
      </c>
      <c r="J68" s="17">
        <v>496</v>
      </c>
      <c r="K68" s="17">
        <f t="shared" si="2"/>
        <v>1037</v>
      </c>
      <c r="L68" s="9"/>
    </row>
    <row r="69" spans="1:12" ht="15.9" customHeight="1">
      <c r="A69" s="15" t="s">
        <v>77</v>
      </c>
      <c r="B69" s="17">
        <v>61</v>
      </c>
      <c r="C69" s="17">
        <f t="shared" si="3"/>
        <v>0</v>
      </c>
      <c r="D69" s="17">
        <v>61</v>
      </c>
      <c r="E69" s="17">
        <v>65</v>
      </c>
      <c r="F69" s="17">
        <v>60</v>
      </c>
      <c r="G69" s="17">
        <f t="shared" si="6"/>
        <v>0</v>
      </c>
      <c r="H69" s="17">
        <f t="shared" si="6"/>
        <v>0</v>
      </c>
      <c r="I69" s="17">
        <v>65</v>
      </c>
      <c r="J69" s="17">
        <v>60</v>
      </c>
      <c r="K69" s="17">
        <f t="shared" si="2"/>
        <v>125</v>
      </c>
      <c r="L69" s="9"/>
    </row>
    <row r="70" spans="1:12" ht="15.9" customHeight="1">
      <c r="A70" s="15" t="s">
        <v>78</v>
      </c>
      <c r="B70" s="17">
        <v>129</v>
      </c>
      <c r="C70" s="17">
        <f t="shared" si="3"/>
        <v>-1</v>
      </c>
      <c r="D70" s="17">
        <v>128</v>
      </c>
      <c r="E70" s="17">
        <v>150</v>
      </c>
      <c r="F70" s="17">
        <v>159</v>
      </c>
      <c r="G70" s="17">
        <f t="shared" si="6"/>
        <v>-1</v>
      </c>
      <c r="H70" s="17">
        <f t="shared" si="6"/>
        <v>-3</v>
      </c>
      <c r="I70" s="17">
        <v>149</v>
      </c>
      <c r="J70" s="17">
        <v>156</v>
      </c>
      <c r="K70" s="17">
        <f t="shared" ref="K70:K97" si="7">I70+J70</f>
        <v>305</v>
      </c>
      <c r="L70" s="9"/>
    </row>
    <row r="71" spans="1:12" ht="15.9" customHeight="1">
      <c r="A71" s="20" t="s">
        <v>79</v>
      </c>
      <c r="B71" s="21">
        <f>SUM(B60:B70)</f>
        <v>2478</v>
      </c>
      <c r="C71" s="21">
        <f t="shared" si="3"/>
        <v>2</v>
      </c>
      <c r="D71" s="21">
        <f>SUM(D60:D70)</f>
        <v>2480</v>
      </c>
      <c r="E71" s="21">
        <f>SUM(E60:E70)</f>
        <v>2618</v>
      </c>
      <c r="F71" s="21">
        <f>SUM(F60:F70)</f>
        <v>2638</v>
      </c>
      <c r="G71" s="21">
        <f t="shared" si="6"/>
        <v>-3</v>
      </c>
      <c r="H71" s="21">
        <f t="shared" si="6"/>
        <v>-13</v>
      </c>
      <c r="I71" s="21">
        <f>SUM(I60:I70)</f>
        <v>2615</v>
      </c>
      <c r="J71" s="21">
        <f>SUM(J60:J70)</f>
        <v>2625</v>
      </c>
      <c r="K71" s="21">
        <f t="shared" si="7"/>
        <v>5240</v>
      </c>
      <c r="L71" s="9"/>
    </row>
    <row r="72" spans="1:12" ht="15.9" customHeight="1">
      <c r="A72" s="15" t="s">
        <v>80</v>
      </c>
      <c r="B72" s="17">
        <v>183</v>
      </c>
      <c r="C72" s="17">
        <f t="shared" si="3"/>
        <v>-3</v>
      </c>
      <c r="D72" s="17">
        <v>180</v>
      </c>
      <c r="E72" s="17">
        <v>205</v>
      </c>
      <c r="F72" s="17">
        <v>208</v>
      </c>
      <c r="G72" s="17">
        <f t="shared" si="6"/>
        <v>-4</v>
      </c>
      <c r="H72" s="17">
        <f t="shared" si="6"/>
        <v>-3</v>
      </c>
      <c r="I72" s="17">
        <v>201</v>
      </c>
      <c r="J72" s="17">
        <v>205</v>
      </c>
      <c r="K72" s="17">
        <f t="shared" si="7"/>
        <v>406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1282</v>
      </c>
      <c r="C75" s="17">
        <f t="shared" si="3"/>
        <v>4</v>
      </c>
      <c r="D75" s="17">
        <v>1286</v>
      </c>
      <c r="E75" s="17">
        <v>1482</v>
      </c>
      <c r="F75" s="17">
        <v>1493</v>
      </c>
      <c r="G75" s="17">
        <f t="shared" si="6"/>
        <v>6</v>
      </c>
      <c r="H75" s="17">
        <f t="shared" si="6"/>
        <v>-2</v>
      </c>
      <c r="I75" s="17">
        <v>1488</v>
      </c>
      <c r="J75" s="17">
        <v>1491</v>
      </c>
      <c r="K75" s="17">
        <f t="shared" si="7"/>
        <v>2979</v>
      </c>
      <c r="L75" s="9"/>
    </row>
    <row r="76" spans="1:12" ht="15.9" customHeight="1">
      <c r="A76" s="15" t="s">
        <v>84</v>
      </c>
      <c r="B76" s="17">
        <v>58</v>
      </c>
      <c r="C76" s="17">
        <f t="shared" si="3"/>
        <v>0</v>
      </c>
      <c r="D76" s="17">
        <v>58</v>
      </c>
      <c r="E76" s="17">
        <v>83</v>
      </c>
      <c r="F76" s="17">
        <v>78</v>
      </c>
      <c r="G76" s="17">
        <f t="shared" si="6"/>
        <v>0</v>
      </c>
      <c r="H76" s="17">
        <f t="shared" si="6"/>
        <v>0</v>
      </c>
      <c r="I76" s="17">
        <v>83</v>
      </c>
      <c r="J76" s="17">
        <v>78</v>
      </c>
      <c r="K76" s="17">
        <f t="shared" si="7"/>
        <v>161</v>
      </c>
      <c r="L76" s="9"/>
    </row>
    <row r="77" spans="1:12" ht="15.9" customHeight="1">
      <c r="A77" s="15" t="s">
        <v>85</v>
      </c>
      <c r="B77" s="17">
        <v>32</v>
      </c>
      <c r="C77" s="17">
        <f t="shared" si="3"/>
        <v>0</v>
      </c>
      <c r="D77" s="17">
        <v>32</v>
      </c>
      <c r="E77" s="17">
        <v>28</v>
      </c>
      <c r="F77" s="17">
        <v>38</v>
      </c>
      <c r="G77" s="17">
        <f t="shared" si="6"/>
        <v>0</v>
      </c>
      <c r="H77" s="17">
        <f t="shared" si="6"/>
        <v>0</v>
      </c>
      <c r="I77" s="17">
        <v>28</v>
      </c>
      <c r="J77" s="17">
        <v>38</v>
      </c>
      <c r="K77" s="17">
        <f t="shared" si="7"/>
        <v>66</v>
      </c>
      <c r="L77" s="9"/>
    </row>
    <row r="78" spans="1:12" ht="15.9" customHeight="1">
      <c r="A78" s="15" t="s">
        <v>86</v>
      </c>
      <c r="B78" s="17">
        <v>47</v>
      </c>
      <c r="C78" s="17">
        <f t="shared" si="3"/>
        <v>-1</v>
      </c>
      <c r="D78" s="17">
        <v>46</v>
      </c>
      <c r="E78" s="17">
        <v>59</v>
      </c>
      <c r="F78" s="17">
        <v>52</v>
      </c>
      <c r="G78" s="17">
        <f t="shared" si="6"/>
        <v>-1</v>
      </c>
      <c r="H78" s="17">
        <f t="shared" si="6"/>
        <v>0</v>
      </c>
      <c r="I78" s="17">
        <v>58</v>
      </c>
      <c r="J78" s="17">
        <v>52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8</v>
      </c>
      <c r="G79" s="17">
        <f t="shared" si="6"/>
        <v>0</v>
      </c>
      <c r="H79" s="17">
        <f t="shared" si="6"/>
        <v>0</v>
      </c>
      <c r="I79" s="17">
        <v>4</v>
      </c>
      <c r="J79" s="17">
        <v>8</v>
      </c>
      <c r="K79" s="17">
        <f t="shared" si="7"/>
        <v>12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39</v>
      </c>
      <c r="C81" s="17">
        <f t="shared" si="3"/>
        <v>-1</v>
      </c>
      <c r="D81" s="17">
        <v>38</v>
      </c>
      <c r="E81" s="17">
        <v>22</v>
      </c>
      <c r="F81" s="17">
        <v>22</v>
      </c>
      <c r="G81" s="17">
        <f t="shared" ref="G81:H97" si="8">(I81-E81)</f>
        <v>1</v>
      </c>
      <c r="H81" s="17">
        <f t="shared" si="8"/>
        <v>-2</v>
      </c>
      <c r="I81" s="17">
        <v>23</v>
      </c>
      <c r="J81" s="17">
        <v>20</v>
      </c>
      <c r="K81" s="17">
        <f t="shared" si="7"/>
        <v>43</v>
      </c>
      <c r="L81" s="9"/>
    </row>
    <row r="82" spans="1:12" ht="15.9" customHeight="1">
      <c r="A82" s="20" t="s">
        <v>90</v>
      </c>
      <c r="B82" s="21">
        <f>SUM(B72:B81)</f>
        <v>1647</v>
      </c>
      <c r="C82" s="21">
        <f t="shared" si="3"/>
        <v>-1</v>
      </c>
      <c r="D82" s="21">
        <f>SUM(D72:D81)</f>
        <v>1646</v>
      </c>
      <c r="E82" s="21">
        <f>SUM(E72:E81)</f>
        <v>1887</v>
      </c>
      <c r="F82" s="21">
        <f>SUM(F72:F81)</f>
        <v>1901</v>
      </c>
      <c r="G82" s="21">
        <f t="shared" si="8"/>
        <v>2</v>
      </c>
      <c r="H82" s="21">
        <f t="shared" si="8"/>
        <v>-7</v>
      </c>
      <c r="I82" s="21">
        <f>SUM(I72:I81)</f>
        <v>1889</v>
      </c>
      <c r="J82" s="21">
        <f>SUM(J72:J81)</f>
        <v>1894</v>
      </c>
      <c r="K82" s="21">
        <f t="shared" si="7"/>
        <v>3783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38</v>
      </c>
      <c r="G83" s="17">
        <f t="shared" si="8"/>
        <v>0</v>
      </c>
      <c r="H83" s="17">
        <f t="shared" si="8"/>
        <v>0</v>
      </c>
      <c r="I83" s="17">
        <v>37</v>
      </c>
      <c r="J83" s="17">
        <v>38</v>
      </c>
      <c r="K83" s="17">
        <f t="shared" si="7"/>
        <v>75</v>
      </c>
      <c r="L83" s="9"/>
    </row>
    <row r="84" spans="1:12" ht="15.9" customHeight="1">
      <c r="A84" s="15" t="s">
        <v>92</v>
      </c>
      <c r="B84" s="17">
        <v>68</v>
      </c>
      <c r="C84" s="17">
        <f t="shared" si="3"/>
        <v>-1</v>
      </c>
      <c r="D84" s="17">
        <v>67</v>
      </c>
      <c r="E84" s="17">
        <v>79</v>
      </c>
      <c r="F84" s="17">
        <v>80</v>
      </c>
      <c r="G84" s="17">
        <f t="shared" si="8"/>
        <v>-2</v>
      </c>
      <c r="H84" s="17">
        <f t="shared" si="8"/>
        <v>0</v>
      </c>
      <c r="I84" s="17">
        <v>77</v>
      </c>
      <c r="J84" s="17">
        <v>80</v>
      </c>
      <c r="K84" s="17">
        <f t="shared" si="7"/>
        <v>157</v>
      </c>
      <c r="L84" s="9"/>
    </row>
    <row r="85" spans="1:12" ht="15.9" customHeight="1">
      <c r="A85" s="15" t="s">
        <v>93</v>
      </c>
      <c r="B85" s="17">
        <v>17</v>
      </c>
      <c r="C85" s="17">
        <f t="shared" ref="C85:C94" si="9">(D85-B85)</f>
        <v>0</v>
      </c>
      <c r="D85" s="17">
        <v>17</v>
      </c>
      <c r="E85" s="17">
        <v>27</v>
      </c>
      <c r="F85" s="17">
        <v>19</v>
      </c>
      <c r="G85" s="17">
        <f t="shared" si="8"/>
        <v>0</v>
      </c>
      <c r="H85" s="17">
        <f t="shared" si="8"/>
        <v>0</v>
      </c>
      <c r="I85" s="17">
        <v>27</v>
      </c>
      <c r="J85" s="17">
        <v>19</v>
      </c>
      <c r="K85" s="17">
        <f t="shared" si="7"/>
        <v>46</v>
      </c>
      <c r="L85" s="9"/>
    </row>
    <row r="86" spans="1:12" ht="15.9" customHeight="1">
      <c r="A86" s="15" t="s">
        <v>94</v>
      </c>
      <c r="B86" s="17">
        <v>66</v>
      </c>
      <c r="C86" s="17">
        <f t="shared" si="9"/>
        <v>0</v>
      </c>
      <c r="D86" s="17">
        <v>66</v>
      </c>
      <c r="E86" s="17">
        <v>77</v>
      </c>
      <c r="F86" s="17">
        <v>80</v>
      </c>
      <c r="G86" s="17">
        <f t="shared" si="8"/>
        <v>0</v>
      </c>
      <c r="H86" s="17">
        <f t="shared" si="8"/>
        <v>-1</v>
      </c>
      <c r="I86" s="17">
        <v>77</v>
      </c>
      <c r="J86" s="17">
        <v>79</v>
      </c>
      <c r="K86" s="17">
        <f t="shared" si="7"/>
        <v>156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47</v>
      </c>
      <c r="G87" s="17">
        <f t="shared" si="8"/>
        <v>0</v>
      </c>
      <c r="H87" s="17">
        <f t="shared" si="8"/>
        <v>0</v>
      </c>
      <c r="I87" s="17">
        <v>44</v>
      </c>
      <c r="J87" s="17">
        <v>47</v>
      </c>
      <c r="K87" s="17">
        <f t="shared" si="7"/>
        <v>91</v>
      </c>
      <c r="L87" s="9"/>
    </row>
    <row r="88" spans="1:12" ht="15.9" customHeight="1">
      <c r="A88" s="15" t="s">
        <v>96</v>
      </c>
      <c r="B88" s="17">
        <v>161</v>
      </c>
      <c r="C88" s="17">
        <f t="shared" si="9"/>
        <v>0</v>
      </c>
      <c r="D88" s="17">
        <v>161</v>
      </c>
      <c r="E88" s="17">
        <v>189</v>
      </c>
      <c r="F88" s="17">
        <v>167</v>
      </c>
      <c r="G88" s="17">
        <f t="shared" si="8"/>
        <v>1</v>
      </c>
      <c r="H88" s="17">
        <f t="shared" si="8"/>
        <v>0</v>
      </c>
      <c r="I88" s="17">
        <v>190</v>
      </c>
      <c r="J88" s="17">
        <v>167</v>
      </c>
      <c r="K88" s="17">
        <f t="shared" si="7"/>
        <v>357</v>
      </c>
      <c r="L88" s="9"/>
    </row>
    <row r="89" spans="1:12" ht="15.9" customHeight="1">
      <c r="A89" s="15" t="s">
        <v>97</v>
      </c>
      <c r="B89" s="17">
        <v>91</v>
      </c>
      <c r="C89" s="17">
        <f t="shared" si="9"/>
        <v>0</v>
      </c>
      <c r="D89" s="17">
        <v>91</v>
      </c>
      <c r="E89" s="17">
        <v>97</v>
      </c>
      <c r="F89" s="17">
        <v>105</v>
      </c>
      <c r="G89" s="17">
        <f t="shared" si="8"/>
        <v>-1</v>
      </c>
      <c r="H89" s="17">
        <f t="shared" si="8"/>
        <v>-2</v>
      </c>
      <c r="I89" s="17">
        <v>96</v>
      </c>
      <c r="J89" s="17">
        <v>103</v>
      </c>
      <c r="K89" s="17">
        <f t="shared" si="7"/>
        <v>199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30</v>
      </c>
      <c r="F90" s="17">
        <v>25</v>
      </c>
      <c r="G90" s="17">
        <f t="shared" si="8"/>
        <v>0</v>
      </c>
      <c r="H90" s="17">
        <f t="shared" si="8"/>
        <v>0</v>
      </c>
      <c r="I90" s="17">
        <v>30</v>
      </c>
      <c r="J90" s="17">
        <v>25</v>
      </c>
      <c r="K90" s="17">
        <f t="shared" si="7"/>
        <v>55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53</v>
      </c>
      <c r="G91" s="17">
        <f t="shared" si="8"/>
        <v>0</v>
      </c>
      <c r="H91" s="17">
        <f t="shared" si="8"/>
        <v>-2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30</v>
      </c>
      <c r="C92" s="17">
        <f t="shared" si="9"/>
        <v>0</v>
      </c>
      <c r="D92" s="17">
        <v>30</v>
      </c>
      <c r="E92" s="17">
        <v>38</v>
      </c>
      <c r="F92" s="17">
        <v>25</v>
      </c>
      <c r="G92" s="17">
        <f t="shared" si="8"/>
        <v>0</v>
      </c>
      <c r="H92" s="17">
        <f t="shared" si="8"/>
        <v>0</v>
      </c>
      <c r="I92" s="17">
        <v>38</v>
      </c>
      <c r="J92" s="17">
        <v>25</v>
      </c>
      <c r="K92" s="17">
        <f t="shared" si="7"/>
        <v>63</v>
      </c>
      <c r="L92" s="9"/>
    </row>
    <row r="93" spans="1:12" ht="15.9" customHeight="1">
      <c r="A93" s="20" t="s">
        <v>101</v>
      </c>
      <c r="B93" s="21">
        <f>SUM(B83:B92)</f>
        <v>587</v>
      </c>
      <c r="C93" s="21">
        <f t="shared" si="9"/>
        <v>-1</v>
      </c>
      <c r="D93" s="21">
        <f>SUM(D83:D92)</f>
        <v>586</v>
      </c>
      <c r="E93" s="21">
        <f>SUM(E83:E92)</f>
        <v>689</v>
      </c>
      <c r="F93" s="21">
        <f>SUM(F83:F92)</f>
        <v>639</v>
      </c>
      <c r="G93" s="21">
        <f t="shared" si="8"/>
        <v>-2</v>
      </c>
      <c r="H93" s="21">
        <f t="shared" si="8"/>
        <v>-5</v>
      </c>
      <c r="I93" s="21">
        <f>SUM(I83:I92)</f>
        <v>687</v>
      </c>
      <c r="J93" s="21">
        <f>SUM(J83:J92)</f>
        <v>634</v>
      </c>
      <c r="K93" s="21">
        <f t="shared" si="7"/>
        <v>1321</v>
      </c>
      <c r="L93" s="9"/>
    </row>
    <row r="94" spans="1:12" ht="15.9" customHeight="1">
      <c r="A94" s="20" t="s">
        <v>102</v>
      </c>
      <c r="B94" s="21">
        <f>(B71+B82+B93)</f>
        <v>4712</v>
      </c>
      <c r="C94" s="21">
        <f t="shared" si="9"/>
        <v>0</v>
      </c>
      <c r="D94" s="21">
        <f>(D71+D82+D93)</f>
        <v>4712</v>
      </c>
      <c r="E94" s="21">
        <f>(E71+E82+E93)</f>
        <v>5194</v>
      </c>
      <c r="F94" s="21">
        <f>(F71+F82+F93)</f>
        <v>5178</v>
      </c>
      <c r="G94" s="21">
        <f t="shared" si="8"/>
        <v>-3</v>
      </c>
      <c r="H94" s="21">
        <f t="shared" si="8"/>
        <v>-25</v>
      </c>
      <c r="I94" s="21">
        <f>(I71+I82+I93)</f>
        <v>5191</v>
      </c>
      <c r="J94" s="21">
        <f>(J71+J82+J93)</f>
        <v>5153</v>
      </c>
      <c r="K94" s="21">
        <f t="shared" si="7"/>
        <v>10344</v>
      </c>
      <c r="L94" s="9"/>
    </row>
    <row r="95" spans="1:12" ht="15.9" customHeight="1">
      <c r="A95" s="20" t="s">
        <v>103</v>
      </c>
      <c r="B95" s="21">
        <f>(B59+B94)</f>
        <v>29011</v>
      </c>
      <c r="C95" s="21">
        <f>(D95-B95)</f>
        <v>53</v>
      </c>
      <c r="D95" s="21">
        <f>(D59+D94)</f>
        <v>29064</v>
      </c>
      <c r="E95" s="21">
        <f>(E59+E94)</f>
        <v>32914</v>
      </c>
      <c r="F95" s="21">
        <f>(F59+F94)</f>
        <v>32026</v>
      </c>
      <c r="G95" s="21">
        <f t="shared" si="8"/>
        <v>6</v>
      </c>
      <c r="H95" s="21">
        <f t="shared" si="8"/>
        <v>-36</v>
      </c>
      <c r="I95" s="21">
        <f>(I59+I94)</f>
        <v>32920</v>
      </c>
      <c r="J95" s="21">
        <f>(J59+J94)</f>
        <v>31990</v>
      </c>
      <c r="K95" s="21">
        <f t="shared" si="7"/>
        <v>64910</v>
      </c>
      <c r="L95" s="9"/>
    </row>
    <row r="96" spans="1:12" ht="15.9" customHeight="1">
      <c r="A96" s="22" t="s">
        <v>104</v>
      </c>
      <c r="B96" s="17">
        <v>502</v>
      </c>
      <c r="C96" s="17">
        <f>(D96-B96)</f>
        <v>23</v>
      </c>
      <c r="D96" s="17">
        <v>525</v>
      </c>
      <c r="E96" s="17">
        <v>490</v>
      </c>
      <c r="F96" s="17">
        <v>455</v>
      </c>
      <c r="G96" s="17">
        <f t="shared" si="8"/>
        <v>14</v>
      </c>
      <c r="H96" s="17">
        <f t="shared" si="8"/>
        <v>5</v>
      </c>
      <c r="I96" s="17">
        <v>504</v>
      </c>
      <c r="J96" s="17">
        <v>460</v>
      </c>
      <c r="K96" s="17">
        <f t="shared" si="7"/>
        <v>964</v>
      </c>
      <c r="L96" s="9"/>
    </row>
    <row r="97" spans="1:12" ht="15.9" customHeight="1">
      <c r="A97" s="22" t="s">
        <v>105</v>
      </c>
      <c r="B97" s="17">
        <v>106</v>
      </c>
      <c r="C97" s="17">
        <f>(D97-B97)</f>
        <v>2</v>
      </c>
      <c r="D97" s="17">
        <v>108</v>
      </c>
      <c r="E97" s="17">
        <v>109</v>
      </c>
      <c r="F97" s="17">
        <v>59</v>
      </c>
      <c r="G97" s="17">
        <f t="shared" si="8"/>
        <v>1</v>
      </c>
      <c r="H97" s="17">
        <f t="shared" si="8"/>
        <v>-2</v>
      </c>
      <c r="I97" s="17">
        <v>110</v>
      </c>
      <c r="J97" s="17">
        <v>57</v>
      </c>
      <c r="K97" s="17">
        <f t="shared" si="7"/>
        <v>167</v>
      </c>
      <c r="L97" s="9"/>
    </row>
    <row r="98" spans="1:12" ht="15.9" customHeight="1">
      <c r="A98" s="23" t="s">
        <v>106</v>
      </c>
      <c r="B98" s="24">
        <f>SUM(B96:B97)</f>
        <v>608</v>
      </c>
      <c r="C98" s="24">
        <f>(D98-B98)</f>
        <v>25</v>
      </c>
      <c r="D98" s="24">
        <f>SUM(D96:D97)</f>
        <v>633</v>
      </c>
      <c r="E98" s="24">
        <f>SUM(E96:E97)</f>
        <v>599</v>
      </c>
      <c r="F98" s="24">
        <f>SUM(F96:F97)</f>
        <v>514</v>
      </c>
      <c r="G98" s="24">
        <f>(I98-E98)</f>
        <v>15</v>
      </c>
      <c r="H98" s="24">
        <f t="shared" ref="G98:H101" si="10">(J98-F98)</f>
        <v>3</v>
      </c>
      <c r="I98" s="24">
        <f>SUM(I96:I97)</f>
        <v>614</v>
      </c>
      <c r="J98" s="24">
        <f>SUM(J96:J97)</f>
        <v>517</v>
      </c>
      <c r="K98" s="24">
        <f>I98+J98</f>
        <v>1131</v>
      </c>
      <c r="L98" s="9"/>
    </row>
    <row r="99" spans="1:12" ht="15.9" customHeight="1">
      <c r="A99" s="20" t="s">
        <v>107</v>
      </c>
      <c r="B99" s="21">
        <f>(B95+B98)</f>
        <v>29619</v>
      </c>
      <c r="C99" s="21">
        <f>(D99-B99)</f>
        <v>78</v>
      </c>
      <c r="D99" s="21">
        <f>(D95+D98)</f>
        <v>29697</v>
      </c>
      <c r="E99" s="21">
        <f>(E95+E98)</f>
        <v>33513</v>
      </c>
      <c r="F99" s="21">
        <f>(F95+F98)</f>
        <v>32540</v>
      </c>
      <c r="G99" s="21">
        <f>(I99-E99)</f>
        <v>21</v>
      </c>
      <c r="H99" s="21">
        <f t="shared" si="10"/>
        <v>-33</v>
      </c>
      <c r="I99" s="21">
        <f>(I95+I98)</f>
        <v>33534</v>
      </c>
      <c r="J99" s="21">
        <f>(J95+J98)</f>
        <v>32507</v>
      </c>
      <c r="K99" s="21">
        <f>I99+J99</f>
        <v>66041</v>
      </c>
      <c r="L99" s="9"/>
    </row>
    <row r="100" spans="1:12" ht="15.9" customHeight="1">
      <c r="A100" s="15" t="s">
        <v>108</v>
      </c>
      <c r="B100" s="17">
        <f>(B59+B96)</f>
        <v>24801</v>
      </c>
      <c r="C100" s="17">
        <f t="shared" ref="C100:C101" si="11">(D100-B100)</f>
        <v>76</v>
      </c>
      <c r="D100" s="17">
        <f>(D59+D96)</f>
        <v>24877</v>
      </c>
      <c r="E100" s="17">
        <f>(E59+E96)</f>
        <v>28210</v>
      </c>
      <c r="F100" s="17">
        <f>(F59+F96)</f>
        <v>27303</v>
      </c>
      <c r="G100" s="17">
        <f t="shared" si="10"/>
        <v>23</v>
      </c>
      <c r="H100" s="17">
        <f t="shared" si="10"/>
        <v>-6</v>
      </c>
      <c r="I100" s="17">
        <f>(I59+I96)</f>
        <v>28233</v>
      </c>
      <c r="J100" s="17">
        <f>(J59+J96)</f>
        <v>27297</v>
      </c>
      <c r="K100" s="17">
        <f t="shared" ref="K100:K101" si="12">I100+J100</f>
        <v>55530</v>
      </c>
      <c r="L100" s="9"/>
    </row>
    <row r="101" spans="1:12" ht="15.9" customHeight="1">
      <c r="A101" s="15" t="s">
        <v>109</v>
      </c>
      <c r="B101" s="17">
        <f>(B94+B97)</f>
        <v>4818</v>
      </c>
      <c r="C101" s="17">
        <f t="shared" si="11"/>
        <v>2</v>
      </c>
      <c r="D101" s="17">
        <f>(D94+D97)</f>
        <v>4820</v>
      </c>
      <c r="E101" s="17">
        <f>(E94+E97)</f>
        <v>5303</v>
      </c>
      <c r="F101" s="17">
        <f>(F94+F97)</f>
        <v>5237</v>
      </c>
      <c r="G101" s="17">
        <f>(I101-E101)</f>
        <v>-2</v>
      </c>
      <c r="H101" s="17">
        <f t="shared" si="10"/>
        <v>-27</v>
      </c>
      <c r="I101" s="17">
        <f>(I94+I97)</f>
        <v>5301</v>
      </c>
      <c r="J101" s="17">
        <f>(J94+J97)</f>
        <v>5210</v>
      </c>
      <c r="K101" s="17">
        <f t="shared" si="12"/>
        <v>10511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11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I3" sqref="I3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122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123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728</v>
      </c>
      <c r="C6" s="17">
        <f t="shared" ref="C6:C19" si="0">(D6-B6)</f>
        <v>-3</v>
      </c>
      <c r="D6" s="16">
        <v>725</v>
      </c>
      <c r="E6" s="17">
        <v>908</v>
      </c>
      <c r="F6" s="17">
        <v>896</v>
      </c>
      <c r="G6" s="17">
        <f t="shared" ref="G6:H21" si="1">(I6-E6)</f>
        <v>-2</v>
      </c>
      <c r="H6" s="17">
        <f t="shared" si="1"/>
        <v>-1</v>
      </c>
      <c r="I6" s="17">
        <v>906</v>
      </c>
      <c r="J6" s="17">
        <v>895</v>
      </c>
      <c r="K6" s="17">
        <f t="shared" ref="K6:K69" si="2">I6+J6</f>
        <v>1801</v>
      </c>
      <c r="L6" s="9"/>
    </row>
    <row r="7" spans="1:12" ht="15.9" customHeight="1">
      <c r="A7" s="15" t="s">
        <v>15</v>
      </c>
      <c r="B7" s="18">
        <v>1704</v>
      </c>
      <c r="C7" s="17">
        <f t="shared" si="0"/>
        <v>2</v>
      </c>
      <c r="D7" s="18">
        <v>1706</v>
      </c>
      <c r="E7" s="17">
        <v>1846</v>
      </c>
      <c r="F7" s="17">
        <v>1865</v>
      </c>
      <c r="G7" s="17">
        <f t="shared" si="1"/>
        <v>3</v>
      </c>
      <c r="H7" s="17">
        <f t="shared" si="1"/>
        <v>3</v>
      </c>
      <c r="I7" s="17">
        <v>1849</v>
      </c>
      <c r="J7" s="17">
        <v>1868</v>
      </c>
      <c r="K7" s="17">
        <f t="shared" si="2"/>
        <v>3717</v>
      </c>
      <c r="L7" s="9"/>
    </row>
    <row r="8" spans="1:12" ht="15.9" customHeight="1">
      <c r="A8" s="19" t="s">
        <v>16</v>
      </c>
      <c r="B8" s="18">
        <v>121</v>
      </c>
      <c r="C8" s="17">
        <f t="shared" si="0"/>
        <v>-2</v>
      </c>
      <c r="D8" s="18">
        <v>119</v>
      </c>
      <c r="E8" s="17">
        <v>115</v>
      </c>
      <c r="F8" s="17">
        <v>102</v>
      </c>
      <c r="G8" s="17">
        <f t="shared" si="1"/>
        <v>-1</v>
      </c>
      <c r="H8" s="17">
        <f t="shared" si="1"/>
        <v>-1</v>
      </c>
      <c r="I8" s="17">
        <v>114</v>
      </c>
      <c r="J8" s="17">
        <v>101</v>
      </c>
      <c r="K8" s="17">
        <f t="shared" si="2"/>
        <v>215</v>
      </c>
      <c r="L8" s="9"/>
    </row>
    <row r="9" spans="1:12" ht="15.9" customHeight="1">
      <c r="A9" s="19" t="s">
        <v>17</v>
      </c>
      <c r="B9" s="18">
        <v>122</v>
      </c>
      <c r="C9" s="17">
        <f t="shared" si="0"/>
        <v>-3</v>
      </c>
      <c r="D9" s="18">
        <v>119</v>
      </c>
      <c r="E9" s="17">
        <v>115</v>
      </c>
      <c r="F9" s="17">
        <v>124</v>
      </c>
      <c r="G9" s="17">
        <f t="shared" si="1"/>
        <v>-3</v>
      </c>
      <c r="H9" s="17">
        <f t="shared" si="1"/>
        <v>-1</v>
      </c>
      <c r="I9" s="17">
        <v>112</v>
      </c>
      <c r="J9" s="17">
        <v>123</v>
      </c>
      <c r="K9" s="17">
        <f t="shared" si="2"/>
        <v>235</v>
      </c>
      <c r="L9" s="9"/>
    </row>
    <row r="10" spans="1:12" ht="15.9" customHeight="1">
      <c r="A10" s="19" t="s">
        <v>18</v>
      </c>
      <c r="B10" s="18">
        <v>710</v>
      </c>
      <c r="C10" s="17">
        <f t="shared" si="0"/>
        <v>5</v>
      </c>
      <c r="D10" s="18">
        <v>715</v>
      </c>
      <c r="E10" s="17">
        <v>833</v>
      </c>
      <c r="F10" s="17">
        <v>852</v>
      </c>
      <c r="G10" s="17">
        <f t="shared" si="1"/>
        <v>4</v>
      </c>
      <c r="H10" s="17">
        <f t="shared" si="1"/>
        <v>7</v>
      </c>
      <c r="I10" s="17">
        <v>837</v>
      </c>
      <c r="J10" s="17">
        <v>859</v>
      </c>
      <c r="K10" s="17">
        <f t="shared" si="2"/>
        <v>1696</v>
      </c>
      <c r="L10" s="9"/>
    </row>
    <row r="11" spans="1:12" ht="15.9" customHeight="1">
      <c r="A11" s="19" t="s">
        <v>19</v>
      </c>
      <c r="B11" s="18">
        <v>806</v>
      </c>
      <c r="C11" s="17">
        <f t="shared" si="0"/>
        <v>-1</v>
      </c>
      <c r="D11" s="18">
        <v>805</v>
      </c>
      <c r="E11" s="17">
        <v>1124</v>
      </c>
      <c r="F11" s="17">
        <v>1085</v>
      </c>
      <c r="G11" s="17">
        <f t="shared" si="1"/>
        <v>-2</v>
      </c>
      <c r="H11" s="17">
        <f t="shared" si="1"/>
        <v>-1</v>
      </c>
      <c r="I11" s="17">
        <v>1122</v>
      </c>
      <c r="J11" s="17">
        <v>1084</v>
      </c>
      <c r="K11" s="17">
        <f t="shared" si="2"/>
        <v>2206</v>
      </c>
      <c r="L11" s="9"/>
    </row>
    <row r="12" spans="1:12" ht="15.9" customHeight="1">
      <c r="A12" s="15" t="s">
        <v>20</v>
      </c>
      <c r="B12" s="16">
        <v>322</v>
      </c>
      <c r="C12" s="17">
        <f t="shared" si="0"/>
        <v>1</v>
      </c>
      <c r="D12" s="16">
        <v>323</v>
      </c>
      <c r="E12" s="17">
        <v>370</v>
      </c>
      <c r="F12" s="17">
        <v>398</v>
      </c>
      <c r="G12" s="17">
        <f t="shared" si="1"/>
        <v>1</v>
      </c>
      <c r="H12" s="17">
        <f t="shared" si="1"/>
        <v>1</v>
      </c>
      <c r="I12" s="17">
        <v>371</v>
      </c>
      <c r="J12" s="17">
        <v>399</v>
      </c>
      <c r="K12" s="17">
        <f t="shared" si="2"/>
        <v>770</v>
      </c>
      <c r="L12" s="9"/>
    </row>
    <row r="13" spans="1:12" ht="15.9" customHeight="1">
      <c r="A13" s="15" t="s">
        <v>21</v>
      </c>
      <c r="B13" s="16">
        <v>440</v>
      </c>
      <c r="C13" s="17">
        <f t="shared" si="0"/>
        <v>3</v>
      </c>
      <c r="D13" s="16">
        <v>443</v>
      </c>
      <c r="E13" s="17">
        <v>470</v>
      </c>
      <c r="F13" s="17">
        <v>381</v>
      </c>
      <c r="G13" s="17">
        <f t="shared" si="1"/>
        <v>3</v>
      </c>
      <c r="H13" s="17">
        <f t="shared" si="1"/>
        <v>0</v>
      </c>
      <c r="I13" s="17">
        <v>473</v>
      </c>
      <c r="J13" s="17">
        <v>381</v>
      </c>
      <c r="K13" s="17">
        <f t="shared" si="2"/>
        <v>854</v>
      </c>
      <c r="L13" s="9"/>
    </row>
    <row r="14" spans="1:12" ht="15.9" customHeight="1">
      <c r="A14" s="15" t="s">
        <v>22</v>
      </c>
      <c r="B14" s="16">
        <v>819</v>
      </c>
      <c r="C14" s="17">
        <f t="shared" si="0"/>
        <v>-4</v>
      </c>
      <c r="D14" s="16">
        <v>815</v>
      </c>
      <c r="E14" s="17">
        <v>1015</v>
      </c>
      <c r="F14" s="17">
        <v>963</v>
      </c>
      <c r="G14" s="17">
        <f t="shared" si="1"/>
        <v>-3</v>
      </c>
      <c r="H14" s="17">
        <f t="shared" si="1"/>
        <v>0</v>
      </c>
      <c r="I14" s="17">
        <v>1012</v>
      </c>
      <c r="J14" s="17">
        <v>963</v>
      </c>
      <c r="K14" s="17">
        <f t="shared" si="2"/>
        <v>1975</v>
      </c>
      <c r="L14" s="9"/>
    </row>
    <row r="15" spans="1:12" ht="15.9" customHeight="1">
      <c r="A15" s="15" t="s">
        <v>23</v>
      </c>
      <c r="B15" s="16">
        <v>706</v>
      </c>
      <c r="C15" s="17">
        <f t="shared" si="0"/>
        <v>-4</v>
      </c>
      <c r="D15" s="16">
        <v>702</v>
      </c>
      <c r="E15" s="17">
        <v>798</v>
      </c>
      <c r="F15" s="17">
        <v>749</v>
      </c>
      <c r="G15" s="17">
        <f t="shared" si="1"/>
        <v>-3</v>
      </c>
      <c r="H15" s="17">
        <f t="shared" si="1"/>
        <v>-1</v>
      </c>
      <c r="I15" s="17">
        <v>795</v>
      </c>
      <c r="J15" s="17">
        <v>748</v>
      </c>
      <c r="K15" s="17">
        <f t="shared" si="2"/>
        <v>1543</v>
      </c>
      <c r="L15" s="9"/>
    </row>
    <row r="16" spans="1:12" ht="15.9" customHeight="1">
      <c r="A16" s="15" t="s">
        <v>24</v>
      </c>
      <c r="B16" s="16">
        <v>349</v>
      </c>
      <c r="C16" s="17">
        <f t="shared" si="0"/>
        <v>1</v>
      </c>
      <c r="D16" s="16">
        <v>350</v>
      </c>
      <c r="E16" s="17">
        <v>359</v>
      </c>
      <c r="F16" s="17">
        <v>385</v>
      </c>
      <c r="G16" s="17">
        <f t="shared" si="1"/>
        <v>0</v>
      </c>
      <c r="H16" s="17">
        <f t="shared" si="1"/>
        <v>1</v>
      </c>
      <c r="I16" s="17">
        <v>359</v>
      </c>
      <c r="J16" s="17">
        <v>386</v>
      </c>
      <c r="K16" s="17">
        <f t="shared" si="2"/>
        <v>745</v>
      </c>
      <c r="L16" s="9"/>
    </row>
    <row r="17" spans="1:12" ht="15.9" customHeight="1">
      <c r="A17" s="15" t="s">
        <v>25</v>
      </c>
      <c r="B17" s="16">
        <v>535</v>
      </c>
      <c r="C17" s="17">
        <f t="shared" si="0"/>
        <v>1</v>
      </c>
      <c r="D17" s="16">
        <v>536</v>
      </c>
      <c r="E17" s="17">
        <v>575</v>
      </c>
      <c r="F17" s="17">
        <v>568</v>
      </c>
      <c r="G17" s="17">
        <f t="shared" si="1"/>
        <v>2</v>
      </c>
      <c r="H17" s="17">
        <f t="shared" si="1"/>
        <v>-1</v>
      </c>
      <c r="I17" s="17">
        <v>577</v>
      </c>
      <c r="J17" s="17">
        <v>567</v>
      </c>
      <c r="K17" s="17">
        <f t="shared" si="2"/>
        <v>1144</v>
      </c>
      <c r="L17" s="9"/>
    </row>
    <row r="18" spans="1:12" ht="15.9" customHeight="1">
      <c r="A18" s="15" t="s">
        <v>26</v>
      </c>
      <c r="B18" s="16">
        <v>2030</v>
      </c>
      <c r="C18" s="17">
        <f t="shared" si="0"/>
        <v>2</v>
      </c>
      <c r="D18" s="16">
        <v>2032</v>
      </c>
      <c r="E18" s="17">
        <v>2446</v>
      </c>
      <c r="F18" s="17">
        <v>2367</v>
      </c>
      <c r="G18" s="17">
        <f t="shared" si="1"/>
        <v>0</v>
      </c>
      <c r="H18" s="17">
        <f t="shared" si="1"/>
        <v>3</v>
      </c>
      <c r="I18" s="17">
        <v>2446</v>
      </c>
      <c r="J18" s="17">
        <v>2370</v>
      </c>
      <c r="K18" s="17">
        <f t="shared" si="2"/>
        <v>4816</v>
      </c>
      <c r="L18" s="9"/>
    </row>
    <row r="19" spans="1:12" ht="15.9" customHeight="1">
      <c r="A19" s="15" t="s">
        <v>27</v>
      </c>
      <c r="B19" s="16">
        <v>5</v>
      </c>
      <c r="C19" s="17">
        <f t="shared" si="0"/>
        <v>0</v>
      </c>
      <c r="D19" s="16">
        <v>5</v>
      </c>
      <c r="E19" s="17">
        <v>4</v>
      </c>
      <c r="F19" s="17">
        <v>1</v>
      </c>
      <c r="G19" s="17">
        <f t="shared" si="1"/>
        <v>0</v>
      </c>
      <c r="H19" s="17">
        <f t="shared" si="1"/>
        <v>0</v>
      </c>
      <c r="I19" s="17">
        <v>4</v>
      </c>
      <c r="J19" s="17">
        <v>1</v>
      </c>
      <c r="K19" s="17">
        <f t="shared" si="2"/>
        <v>5</v>
      </c>
      <c r="L19" s="9"/>
    </row>
    <row r="20" spans="1:12" ht="15.9" customHeight="1">
      <c r="A20" s="20" t="s">
        <v>28</v>
      </c>
      <c r="B20" s="21">
        <f>SUM(B6:B19)</f>
        <v>9397</v>
      </c>
      <c r="C20" s="21">
        <f>(D20-B20)</f>
        <v>-2</v>
      </c>
      <c r="D20" s="21">
        <f>SUM(D6:D19)</f>
        <v>9395</v>
      </c>
      <c r="E20" s="21">
        <f>SUM(E6:E19)</f>
        <v>10978</v>
      </c>
      <c r="F20" s="21">
        <f>SUM(F6:F19)</f>
        <v>10736</v>
      </c>
      <c r="G20" s="21">
        <f t="shared" si="1"/>
        <v>-1</v>
      </c>
      <c r="H20" s="21">
        <f t="shared" si="1"/>
        <v>9</v>
      </c>
      <c r="I20" s="21">
        <f>SUM(I6:I19)</f>
        <v>10977</v>
      </c>
      <c r="J20" s="21">
        <f>SUM(J6:J19)</f>
        <v>10745</v>
      </c>
      <c r="K20" s="21">
        <f t="shared" si="2"/>
        <v>21722</v>
      </c>
      <c r="L20" s="9"/>
    </row>
    <row r="21" spans="1:12" ht="15.9" customHeight="1">
      <c r="A21" s="15" t="s">
        <v>29</v>
      </c>
      <c r="B21" s="17">
        <v>95</v>
      </c>
      <c r="C21" s="17">
        <f t="shared" ref="C21:C84" si="3">(D21-B21)</f>
        <v>-1</v>
      </c>
      <c r="D21" s="17">
        <v>94</v>
      </c>
      <c r="E21" s="17">
        <v>107</v>
      </c>
      <c r="F21" s="17">
        <v>110</v>
      </c>
      <c r="G21" s="17">
        <f t="shared" si="1"/>
        <v>0</v>
      </c>
      <c r="H21" s="17">
        <f t="shared" si="1"/>
        <v>0</v>
      </c>
      <c r="I21" s="17">
        <v>107</v>
      </c>
      <c r="J21" s="17">
        <v>110</v>
      </c>
      <c r="K21" s="17">
        <f t="shared" si="2"/>
        <v>217</v>
      </c>
      <c r="L21" s="9"/>
    </row>
    <row r="22" spans="1:12" ht="15.9" customHeight="1">
      <c r="A22" s="15" t="s">
        <v>30</v>
      </c>
      <c r="B22" s="17">
        <v>309</v>
      </c>
      <c r="C22" s="17">
        <f t="shared" si="3"/>
        <v>2</v>
      </c>
      <c r="D22" s="17">
        <v>311</v>
      </c>
      <c r="E22" s="17">
        <v>304</v>
      </c>
      <c r="F22" s="17">
        <v>261</v>
      </c>
      <c r="G22" s="17">
        <f t="shared" ref="G22:H51" si="4">(I22-E22)</f>
        <v>1</v>
      </c>
      <c r="H22" s="17">
        <f t="shared" si="4"/>
        <v>4</v>
      </c>
      <c r="I22" s="17">
        <v>305</v>
      </c>
      <c r="J22" s="17">
        <v>265</v>
      </c>
      <c r="K22" s="17">
        <f t="shared" si="2"/>
        <v>570</v>
      </c>
      <c r="L22" s="9"/>
    </row>
    <row r="23" spans="1:12" ht="15.9" customHeight="1">
      <c r="A23" s="15" t="s">
        <v>31</v>
      </c>
      <c r="B23" s="17">
        <v>307</v>
      </c>
      <c r="C23" s="17">
        <f t="shared" si="3"/>
        <v>0</v>
      </c>
      <c r="D23" s="17">
        <v>307</v>
      </c>
      <c r="E23" s="17">
        <v>345</v>
      </c>
      <c r="F23" s="17">
        <v>323</v>
      </c>
      <c r="G23" s="17">
        <f t="shared" si="4"/>
        <v>1</v>
      </c>
      <c r="H23" s="17">
        <f t="shared" si="4"/>
        <v>2</v>
      </c>
      <c r="I23" s="17">
        <v>346</v>
      </c>
      <c r="J23" s="17">
        <v>325</v>
      </c>
      <c r="K23" s="17">
        <f t="shared" si="2"/>
        <v>671</v>
      </c>
      <c r="L23" s="9"/>
    </row>
    <row r="24" spans="1:12" ht="15.9" customHeight="1">
      <c r="A24" s="15" t="s">
        <v>32</v>
      </c>
      <c r="B24" s="17">
        <v>220</v>
      </c>
      <c r="C24" s="17">
        <f t="shared" si="3"/>
        <v>-1</v>
      </c>
      <c r="D24" s="17">
        <v>219</v>
      </c>
      <c r="E24" s="17">
        <v>202</v>
      </c>
      <c r="F24" s="17">
        <v>178</v>
      </c>
      <c r="G24" s="17">
        <f t="shared" si="4"/>
        <v>-2</v>
      </c>
      <c r="H24" s="17">
        <f t="shared" si="4"/>
        <v>-3</v>
      </c>
      <c r="I24" s="17">
        <v>200</v>
      </c>
      <c r="J24" s="17">
        <v>175</v>
      </c>
      <c r="K24" s="17">
        <f t="shared" si="2"/>
        <v>375</v>
      </c>
      <c r="L24" s="9"/>
    </row>
    <row r="25" spans="1:12" ht="15.9" customHeight="1">
      <c r="A25" s="15" t="s">
        <v>33</v>
      </c>
      <c r="B25" s="17">
        <v>2755</v>
      </c>
      <c r="C25" s="17">
        <f t="shared" si="3"/>
        <v>-8</v>
      </c>
      <c r="D25" s="17">
        <v>2747</v>
      </c>
      <c r="E25" s="17">
        <v>3512</v>
      </c>
      <c r="F25" s="17">
        <v>3312</v>
      </c>
      <c r="G25" s="17">
        <f t="shared" si="4"/>
        <v>2</v>
      </c>
      <c r="H25" s="17">
        <f t="shared" si="4"/>
        <v>2</v>
      </c>
      <c r="I25" s="17">
        <v>3514</v>
      </c>
      <c r="J25" s="17">
        <v>3314</v>
      </c>
      <c r="K25" s="17">
        <f t="shared" si="2"/>
        <v>6828</v>
      </c>
      <c r="L25" s="9"/>
    </row>
    <row r="26" spans="1:12" ht="15.9" customHeight="1">
      <c r="A26" s="15" t="s">
        <v>34</v>
      </c>
      <c r="B26" s="17">
        <v>759</v>
      </c>
      <c r="C26" s="17">
        <f t="shared" si="3"/>
        <v>-2</v>
      </c>
      <c r="D26" s="17">
        <v>757</v>
      </c>
      <c r="E26" s="17">
        <v>690</v>
      </c>
      <c r="F26" s="17">
        <v>803</v>
      </c>
      <c r="G26" s="17">
        <f t="shared" si="4"/>
        <v>0</v>
      </c>
      <c r="H26" s="17">
        <f t="shared" si="4"/>
        <v>-1</v>
      </c>
      <c r="I26" s="17">
        <v>690</v>
      </c>
      <c r="J26" s="17">
        <v>802</v>
      </c>
      <c r="K26" s="17">
        <f t="shared" si="2"/>
        <v>1492</v>
      </c>
      <c r="L26" s="9"/>
    </row>
    <row r="27" spans="1:12" ht="15.9" customHeight="1">
      <c r="A27" s="15" t="s">
        <v>35</v>
      </c>
      <c r="B27" s="17">
        <v>480</v>
      </c>
      <c r="C27" s="17">
        <f t="shared" si="3"/>
        <v>0</v>
      </c>
      <c r="D27" s="17">
        <v>480</v>
      </c>
      <c r="E27" s="17">
        <v>585</v>
      </c>
      <c r="F27" s="17">
        <v>564</v>
      </c>
      <c r="G27" s="17">
        <f t="shared" si="4"/>
        <v>-1</v>
      </c>
      <c r="H27" s="17">
        <f t="shared" si="4"/>
        <v>0</v>
      </c>
      <c r="I27" s="17">
        <v>584</v>
      </c>
      <c r="J27" s="17">
        <v>564</v>
      </c>
      <c r="K27" s="17">
        <f t="shared" si="2"/>
        <v>1148</v>
      </c>
      <c r="L27" s="9"/>
    </row>
    <row r="28" spans="1:12" ht="15.9" customHeight="1">
      <c r="A28" s="15" t="s">
        <v>36</v>
      </c>
      <c r="B28" s="17">
        <v>294</v>
      </c>
      <c r="C28" s="17">
        <f t="shared" si="3"/>
        <v>3</v>
      </c>
      <c r="D28" s="17">
        <v>297</v>
      </c>
      <c r="E28" s="17">
        <v>316</v>
      </c>
      <c r="F28" s="17">
        <v>292</v>
      </c>
      <c r="G28" s="17">
        <f t="shared" si="4"/>
        <v>0</v>
      </c>
      <c r="H28" s="17">
        <f t="shared" si="4"/>
        <v>3</v>
      </c>
      <c r="I28" s="17">
        <v>316</v>
      </c>
      <c r="J28" s="17">
        <v>295</v>
      </c>
      <c r="K28" s="17">
        <f t="shared" si="2"/>
        <v>611</v>
      </c>
      <c r="L28" s="9"/>
    </row>
    <row r="29" spans="1:12" ht="15.9" customHeight="1">
      <c r="A29" s="15" t="s">
        <v>37</v>
      </c>
      <c r="B29" s="17">
        <v>422</v>
      </c>
      <c r="C29" s="17">
        <f t="shared" si="3"/>
        <v>-1</v>
      </c>
      <c r="D29" s="17">
        <v>421</v>
      </c>
      <c r="E29" s="17">
        <v>447</v>
      </c>
      <c r="F29" s="17">
        <v>415</v>
      </c>
      <c r="G29" s="17">
        <f t="shared" si="4"/>
        <v>0</v>
      </c>
      <c r="H29" s="17">
        <f t="shared" si="4"/>
        <v>-1</v>
      </c>
      <c r="I29" s="17">
        <v>447</v>
      </c>
      <c r="J29" s="17">
        <v>414</v>
      </c>
      <c r="K29" s="17">
        <f t="shared" si="2"/>
        <v>861</v>
      </c>
      <c r="L29" s="9"/>
    </row>
    <row r="30" spans="1:12" ht="15.9" customHeight="1">
      <c r="A30" s="15" t="s">
        <v>38</v>
      </c>
      <c r="B30" s="17">
        <v>539</v>
      </c>
      <c r="C30" s="17">
        <f t="shared" si="3"/>
        <v>0</v>
      </c>
      <c r="D30" s="17">
        <v>539</v>
      </c>
      <c r="E30" s="17">
        <v>560</v>
      </c>
      <c r="F30" s="17">
        <v>567</v>
      </c>
      <c r="G30" s="17">
        <f t="shared" si="4"/>
        <v>-2</v>
      </c>
      <c r="H30" s="17">
        <f t="shared" si="4"/>
        <v>-3</v>
      </c>
      <c r="I30" s="17">
        <v>558</v>
      </c>
      <c r="J30" s="17">
        <v>564</v>
      </c>
      <c r="K30" s="17">
        <f t="shared" si="2"/>
        <v>1122</v>
      </c>
      <c r="L30" s="9"/>
    </row>
    <row r="31" spans="1:12" ht="15.9" customHeight="1">
      <c r="A31" s="15" t="s">
        <v>39</v>
      </c>
      <c r="B31" s="17">
        <v>876</v>
      </c>
      <c r="C31" s="17">
        <f t="shared" si="3"/>
        <v>-2</v>
      </c>
      <c r="D31" s="17">
        <v>874</v>
      </c>
      <c r="E31" s="17">
        <v>1048</v>
      </c>
      <c r="F31" s="17">
        <v>1031</v>
      </c>
      <c r="G31" s="17">
        <f t="shared" si="4"/>
        <v>-5</v>
      </c>
      <c r="H31" s="17">
        <f t="shared" si="4"/>
        <v>-3</v>
      </c>
      <c r="I31" s="17">
        <v>1043</v>
      </c>
      <c r="J31" s="17">
        <v>1028</v>
      </c>
      <c r="K31" s="17">
        <f t="shared" si="2"/>
        <v>2071</v>
      </c>
      <c r="L31" s="9"/>
    </row>
    <row r="32" spans="1:12" ht="15.9" customHeight="1">
      <c r="A32" s="15" t="s">
        <v>40</v>
      </c>
      <c r="B32" s="17">
        <v>539</v>
      </c>
      <c r="C32" s="17">
        <f t="shared" si="3"/>
        <v>-1</v>
      </c>
      <c r="D32" s="17">
        <v>538</v>
      </c>
      <c r="E32" s="17">
        <v>583</v>
      </c>
      <c r="F32" s="17">
        <v>545</v>
      </c>
      <c r="G32" s="17">
        <f t="shared" si="4"/>
        <v>1</v>
      </c>
      <c r="H32" s="17">
        <f t="shared" si="4"/>
        <v>-2</v>
      </c>
      <c r="I32" s="17">
        <v>584</v>
      </c>
      <c r="J32" s="17">
        <v>543</v>
      </c>
      <c r="K32" s="17">
        <f t="shared" si="2"/>
        <v>1127</v>
      </c>
      <c r="L32" s="9"/>
    </row>
    <row r="33" spans="1:12" ht="15.9" customHeight="1">
      <c r="A33" s="15" t="s">
        <v>41</v>
      </c>
      <c r="B33" s="17">
        <v>1020</v>
      </c>
      <c r="C33" s="17">
        <f t="shared" si="3"/>
        <v>3</v>
      </c>
      <c r="D33" s="17">
        <v>1023</v>
      </c>
      <c r="E33" s="17">
        <v>1093</v>
      </c>
      <c r="F33" s="17">
        <v>1105</v>
      </c>
      <c r="G33" s="17">
        <f t="shared" si="4"/>
        <v>0</v>
      </c>
      <c r="H33" s="17">
        <f t="shared" si="4"/>
        <v>-2</v>
      </c>
      <c r="I33" s="17">
        <v>1093</v>
      </c>
      <c r="J33" s="17">
        <v>1103</v>
      </c>
      <c r="K33" s="17">
        <f t="shared" si="2"/>
        <v>2196</v>
      </c>
      <c r="L33" s="9"/>
    </row>
    <row r="34" spans="1:12" ht="15.9" customHeight="1">
      <c r="A34" s="15" t="s">
        <v>42</v>
      </c>
      <c r="B34" s="17">
        <v>98</v>
      </c>
      <c r="C34" s="17">
        <f t="shared" si="3"/>
        <v>-2</v>
      </c>
      <c r="D34" s="17">
        <v>96</v>
      </c>
      <c r="E34" s="17">
        <v>114</v>
      </c>
      <c r="F34" s="17">
        <v>104</v>
      </c>
      <c r="G34" s="17">
        <f t="shared" si="4"/>
        <v>-1</v>
      </c>
      <c r="H34" s="17">
        <f t="shared" si="4"/>
        <v>0</v>
      </c>
      <c r="I34" s="17">
        <v>113</v>
      </c>
      <c r="J34" s="17">
        <v>104</v>
      </c>
      <c r="K34" s="17">
        <f t="shared" si="2"/>
        <v>217</v>
      </c>
      <c r="L34" s="9"/>
    </row>
    <row r="35" spans="1:12" ht="15.9" customHeight="1">
      <c r="A35" s="15" t="s">
        <v>43</v>
      </c>
      <c r="B35" s="17">
        <v>104</v>
      </c>
      <c r="C35" s="17">
        <f t="shared" si="3"/>
        <v>2</v>
      </c>
      <c r="D35" s="17">
        <v>106</v>
      </c>
      <c r="E35" s="17">
        <v>97</v>
      </c>
      <c r="F35" s="17">
        <v>111</v>
      </c>
      <c r="G35" s="17">
        <f t="shared" si="4"/>
        <v>1</v>
      </c>
      <c r="H35" s="17">
        <f t="shared" si="4"/>
        <v>0</v>
      </c>
      <c r="I35" s="17">
        <v>98</v>
      </c>
      <c r="J35" s="17">
        <v>111</v>
      </c>
      <c r="K35" s="17">
        <f t="shared" si="2"/>
        <v>209</v>
      </c>
      <c r="L35" s="9"/>
    </row>
    <row r="36" spans="1:12" ht="15.9" customHeight="1">
      <c r="A36" s="15" t="s">
        <v>44</v>
      </c>
      <c r="B36" s="17">
        <v>1017</v>
      </c>
      <c r="C36" s="17">
        <f t="shared" si="3"/>
        <v>-9</v>
      </c>
      <c r="D36" s="17">
        <v>1008</v>
      </c>
      <c r="E36" s="17">
        <v>1108</v>
      </c>
      <c r="F36" s="17">
        <v>925</v>
      </c>
      <c r="G36" s="17">
        <f t="shared" si="4"/>
        <v>-12</v>
      </c>
      <c r="H36" s="17">
        <f t="shared" si="4"/>
        <v>-12</v>
      </c>
      <c r="I36" s="17">
        <v>1096</v>
      </c>
      <c r="J36" s="17">
        <v>913</v>
      </c>
      <c r="K36" s="17">
        <f t="shared" si="2"/>
        <v>2009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83</v>
      </c>
      <c r="C41" s="17">
        <f t="shared" si="3"/>
        <v>2</v>
      </c>
      <c r="D41" s="17">
        <v>85</v>
      </c>
      <c r="E41" s="17">
        <v>80</v>
      </c>
      <c r="F41" s="17">
        <v>22</v>
      </c>
      <c r="G41" s="17">
        <f t="shared" si="4"/>
        <v>1</v>
      </c>
      <c r="H41" s="17">
        <f t="shared" si="4"/>
        <v>-1</v>
      </c>
      <c r="I41" s="17">
        <v>81</v>
      </c>
      <c r="J41" s="17">
        <v>21</v>
      </c>
      <c r="K41" s="17">
        <f t="shared" si="2"/>
        <v>102</v>
      </c>
      <c r="L41" s="9"/>
    </row>
    <row r="42" spans="1:12" ht="15.9" customHeight="1">
      <c r="A42" s="15" t="s">
        <v>50</v>
      </c>
      <c r="B42" s="17">
        <v>200</v>
      </c>
      <c r="C42" s="17">
        <f t="shared" si="3"/>
        <v>-4</v>
      </c>
      <c r="D42" s="17">
        <v>196</v>
      </c>
      <c r="E42" s="17">
        <v>178</v>
      </c>
      <c r="F42" s="17">
        <v>189</v>
      </c>
      <c r="G42" s="17">
        <f t="shared" si="4"/>
        <v>-3</v>
      </c>
      <c r="H42" s="17">
        <f t="shared" si="4"/>
        <v>1</v>
      </c>
      <c r="I42" s="17">
        <v>175</v>
      </c>
      <c r="J42" s="17">
        <v>190</v>
      </c>
      <c r="K42" s="17">
        <f t="shared" si="2"/>
        <v>365</v>
      </c>
      <c r="L42" s="9"/>
    </row>
    <row r="43" spans="1:12" ht="15.9" customHeight="1">
      <c r="A43" s="15" t="s">
        <v>51</v>
      </c>
      <c r="B43" s="17">
        <v>557</v>
      </c>
      <c r="C43" s="17">
        <f t="shared" si="3"/>
        <v>1</v>
      </c>
      <c r="D43" s="17">
        <v>558</v>
      </c>
      <c r="E43" s="17">
        <v>559</v>
      </c>
      <c r="F43" s="17">
        <v>498</v>
      </c>
      <c r="G43" s="17">
        <f t="shared" si="4"/>
        <v>-4</v>
      </c>
      <c r="H43" s="17">
        <f t="shared" si="4"/>
        <v>1</v>
      </c>
      <c r="I43" s="17">
        <v>555</v>
      </c>
      <c r="J43" s="17">
        <v>499</v>
      </c>
      <c r="K43" s="17">
        <f t="shared" si="2"/>
        <v>1054</v>
      </c>
      <c r="L43" s="9"/>
    </row>
    <row r="44" spans="1:12" ht="15.9" customHeight="1">
      <c r="A44" s="15" t="s">
        <v>52</v>
      </c>
      <c r="B44" s="17">
        <v>219</v>
      </c>
      <c r="C44" s="17">
        <f t="shared" si="3"/>
        <v>0</v>
      </c>
      <c r="D44" s="17">
        <v>219</v>
      </c>
      <c r="E44" s="17">
        <v>215</v>
      </c>
      <c r="F44" s="17">
        <v>192</v>
      </c>
      <c r="G44" s="17">
        <f t="shared" si="4"/>
        <v>0</v>
      </c>
      <c r="H44" s="17">
        <f t="shared" si="4"/>
        <v>1</v>
      </c>
      <c r="I44" s="17">
        <v>215</v>
      </c>
      <c r="J44" s="17">
        <v>193</v>
      </c>
      <c r="K44" s="17">
        <f t="shared" si="2"/>
        <v>408</v>
      </c>
      <c r="L44" s="9"/>
    </row>
    <row r="45" spans="1:12" ht="15.9" customHeight="1">
      <c r="A45" s="15" t="s">
        <v>53</v>
      </c>
      <c r="B45" s="17">
        <v>298</v>
      </c>
      <c r="C45" s="17">
        <f t="shared" si="3"/>
        <v>-1</v>
      </c>
      <c r="D45" s="17">
        <v>297</v>
      </c>
      <c r="E45" s="17">
        <v>310</v>
      </c>
      <c r="F45" s="17">
        <v>317</v>
      </c>
      <c r="G45" s="17">
        <f t="shared" si="4"/>
        <v>-3</v>
      </c>
      <c r="H45" s="17">
        <f t="shared" si="4"/>
        <v>-2</v>
      </c>
      <c r="I45" s="17">
        <v>307</v>
      </c>
      <c r="J45" s="17">
        <v>315</v>
      </c>
      <c r="K45" s="17">
        <f t="shared" si="2"/>
        <v>622</v>
      </c>
      <c r="L45" s="9"/>
    </row>
    <row r="46" spans="1:12" ht="15.9" customHeight="1">
      <c r="A46" s="15" t="s">
        <v>54</v>
      </c>
      <c r="B46" s="17">
        <v>337</v>
      </c>
      <c r="C46" s="17">
        <f t="shared" si="3"/>
        <v>2</v>
      </c>
      <c r="D46" s="17">
        <v>339</v>
      </c>
      <c r="E46" s="17">
        <v>334</v>
      </c>
      <c r="F46" s="17">
        <v>357</v>
      </c>
      <c r="G46" s="17">
        <f t="shared" si="4"/>
        <v>0</v>
      </c>
      <c r="H46" s="17">
        <f t="shared" si="4"/>
        <v>0</v>
      </c>
      <c r="I46" s="17">
        <v>334</v>
      </c>
      <c r="J46" s="17">
        <v>357</v>
      </c>
      <c r="K46" s="17">
        <f t="shared" si="2"/>
        <v>691</v>
      </c>
      <c r="L46" s="9"/>
    </row>
    <row r="47" spans="1:12" ht="15.9" customHeight="1">
      <c r="A47" s="15" t="s">
        <v>55</v>
      </c>
      <c r="B47" s="17">
        <v>427</v>
      </c>
      <c r="C47" s="17">
        <f t="shared" si="3"/>
        <v>-1</v>
      </c>
      <c r="D47" s="17">
        <v>426</v>
      </c>
      <c r="E47" s="17">
        <v>416</v>
      </c>
      <c r="F47" s="17">
        <v>474</v>
      </c>
      <c r="G47" s="17">
        <f t="shared" si="4"/>
        <v>-2</v>
      </c>
      <c r="H47" s="17">
        <f t="shared" si="4"/>
        <v>1</v>
      </c>
      <c r="I47" s="17">
        <v>414</v>
      </c>
      <c r="J47" s="17">
        <v>475</v>
      </c>
      <c r="K47" s="17">
        <f t="shared" si="2"/>
        <v>889</v>
      </c>
      <c r="L47" s="9"/>
    </row>
    <row r="48" spans="1:12" ht="15.9" customHeight="1">
      <c r="A48" s="15" t="s">
        <v>56</v>
      </c>
      <c r="B48" s="17">
        <v>373</v>
      </c>
      <c r="C48" s="17">
        <f t="shared" si="3"/>
        <v>2</v>
      </c>
      <c r="D48" s="17">
        <v>375</v>
      </c>
      <c r="E48" s="17">
        <v>403</v>
      </c>
      <c r="F48" s="17">
        <v>416</v>
      </c>
      <c r="G48" s="17">
        <f t="shared" si="4"/>
        <v>1</v>
      </c>
      <c r="H48" s="17">
        <f t="shared" si="4"/>
        <v>0</v>
      </c>
      <c r="I48" s="17">
        <v>404</v>
      </c>
      <c r="J48" s="17">
        <v>416</v>
      </c>
      <c r="K48" s="17">
        <f t="shared" si="2"/>
        <v>820</v>
      </c>
      <c r="L48" s="9"/>
    </row>
    <row r="49" spans="1:12" ht="15.9" customHeight="1">
      <c r="A49" s="15" t="s">
        <v>57</v>
      </c>
      <c r="B49" s="17">
        <v>257</v>
      </c>
      <c r="C49" s="17">
        <f t="shared" si="3"/>
        <v>-1</v>
      </c>
      <c r="D49" s="17">
        <v>256</v>
      </c>
      <c r="E49" s="17">
        <v>266</v>
      </c>
      <c r="F49" s="17">
        <v>232</v>
      </c>
      <c r="G49" s="17">
        <f t="shared" si="4"/>
        <v>-1</v>
      </c>
      <c r="H49" s="17">
        <f t="shared" si="4"/>
        <v>-1</v>
      </c>
      <c r="I49" s="17">
        <v>265</v>
      </c>
      <c r="J49" s="17">
        <v>231</v>
      </c>
      <c r="K49" s="17">
        <f t="shared" si="2"/>
        <v>496</v>
      </c>
      <c r="L49" s="9"/>
    </row>
    <row r="50" spans="1:12" ht="15.9" customHeight="1">
      <c r="A50" s="20" t="s">
        <v>58</v>
      </c>
      <c r="B50" s="21">
        <f>SUM(B21:B49)</f>
        <v>12593</v>
      </c>
      <c r="C50" s="21">
        <f t="shared" si="3"/>
        <v>-17</v>
      </c>
      <c r="D50" s="21">
        <f>SUM(D21:D49)</f>
        <v>12576</v>
      </c>
      <c r="E50" s="21">
        <f>SUM(E21:E49)</f>
        <v>13881</v>
      </c>
      <c r="F50" s="21">
        <f>SUM(F21:F49)</f>
        <v>13349</v>
      </c>
      <c r="G50" s="21">
        <f t="shared" si="4"/>
        <v>-28</v>
      </c>
      <c r="H50" s="21">
        <f t="shared" si="4"/>
        <v>-16</v>
      </c>
      <c r="I50" s="21">
        <f>SUM(I21:I49)</f>
        <v>13853</v>
      </c>
      <c r="J50" s="21">
        <f>SUM(J21:J49)</f>
        <v>13333</v>
      </c>
      <c r="K50" s="21">
        <f t="shared" si="2"/>
        <v>27186</v>
      </c>
      <c r="L50" s="9"/>
    </row>
    <row r="51" spans="1:12" ht="15.9" customHeight="1">
      <c r="A51" s="15" t="s">
        <v>59</v>
      </c>
      <c r="B51" s="17">
        <v>438</v>
      </c>
      <c r="C51" s="17">
        <f t="shared" si="3"/>
        <v>-1</v>
      </c>
      <c r="D51" s="17">
        <v>437</v>
      </c>
      <c r="E51" s="17">
        <v>481</v>
      </c>
      <c r="F51" s="17">
        <v>459</v>
      </c>
      <c r="G51" s="17">
        <f t="shared" si="4"/>
        <v>2</v>
      </c>
      <c r="H51" s="17">
        <f t="shared" si="4"/>
        <v>-3</v>
      </c>
      <c r="I51" s="17">
        <v>483</v>
      </c>
      <c r="J51" s="17">
        <v>456</v>
      </c>
      <c r="K51" s="17">
        <f t="shared" si="2"/>
        <v>939</v>
      </c>
      <c r="L51" s="9"/>
    </row>
    <row r="52" spans="1:12" ht="15.9" customHeight="1">
      <c r="A52" s="15" t="s">
        <v>60</v>
      </c>
      <c r="B52" s="17">
        <v>157</v>
      </c>
      <c r="C52" s="17">
        <f t="shared" si="3"/>
        <v>0</v>
      </c>
      <c r="D52" s="17">
        <v>157</v>
      </c>
      <c r="E52" s="17">
        <v>154</v>
      </c>
      <c r="F52" s="17">
        <v>107</v>
      </c>
      <c r="G52" s="17">
        <f t="shared" ref="G52:H63" si="5">(I52-E52)</f>
        <v>-1</v>
      </c>
      <c r="H52" s="17">
        <f t="shared" si="5"/>
        <v>-1</v>
      </c>
      <c r="I52" s="17">
        <v>153</v>
      </c>
      <c r="J52" s="17">
        <v>106</v>
      </c>
      <c r="K52" s="17">
        <f t="shared" si="2"/>
        <v>259</v>
      </c>
      <c r="L52" s="9"/>
    </row>
    <row r="53" spans="1:12" ht="15.9" customHeight="1">
      <c r="A53" s="15" t="s">
        <v>61</v>
      </c>
      <c r="B53" s="17">
        <v>111</v>
      </c>
      <c r="C53" s="17">
        <f t="shared" si="3"/>
        <v>0</v>
      </c>
      <c r="D53" s="17">
        <v>111</v>
      </c>
      <c r="E53" s="17">
        <v>130</v>
      </c>
      <c r="F53" s="17">
        <v>127</v>
      </c>
      <c r="G53" s="17">
        <f>(I53-E53)</f>
        <v>-1</v>
      </c>
      <c r="H53" s="17">
        <f t="shared" si="5"/>
        <v>0</v>
      </c>
      <c r="I53" s="17">
        <v>129</v>
      </c>
      <c r="J53" s="17">
        <v>127</v>
      </c>
      <c r="K53" s="17">
        <f t="shared" si="2"/>
        <v>256</v>
      </c>
      <c r="L53" s="9"/>
    </row>
    <row r="54" spans="1:12" ht="15.9" customHeight="1">
      <c r="A54" s="15" t="s">
        <v>62</v>
      </c>
      <c r="B54" s="17">
        <v>185</v>
      </c>
      <c r="C54" s="17">
        <f t="shared" si="3"/>
        <v>0</v>
      </c>
      <c r="D54" s="17">
        <v>185</v>
      </c>
      <c r="E54" s="17">
        <v>208</v>
      </c>
      <c r="F54" s="17">
        <v>217</v>
      </c>
      <c r="G54" s="17">
        <f t="shared" si="5"/>
        <v>2</v>
      </c>
      <c r="H54" s="17">
        <f t="shared" si="5"/>
        <v>0</v>
      </c>
      <c r="I54" s="17">
        <v>210</v>
      </c>
      <c r="J54" s="17">
        <v>217</v>
      </c>
      <c r="K54" s="17">
        <f t="shared" si="2"/>
        <v>427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94</v>
      </c>
      <c r="F55" s="17">
        <v>91</v>
      </c>
      <c r="G55" s="17">
        <f t="shared" si="5"/>
        <v>-1</v>
      </c>
      <c r="H55" s="17">
        <f t="shared" si="5"/>
        <v>0</v>
      </c>
      <c r="I55" s="17">
        <v>93</v>
      </c>
      <c r="J55" s="17">
        <v>91</v>
      </c>
      <c r="K55" s="17">
        <f t="shared" si="2"/>
        <v>184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1</v>
      </c>
      <c r="D56" s="17">
        <v>43</v>
      </c>
      <c r="E56" s="17">
        <v>56</v>
      </c>
      <c r="F56" s="17">
        <v>64</v>
      </c>
      <c r="G56" s="17">
        <f t="shared" si="5"/>
        <v>1</v>
      </c>
      <c r="H56" s="17">
        <f t="shared" si="5"/>
        <v>0</v>
      </c>
      <c r="I56" s="17">
        <v>57</v>
      </c>
      <c r="J56" s="17">
        <v>64</v>
      </c>
      <c r="K56" s="17">
        <f t="shared" si="2"/>
        <v>121</v>
      </c>
      <c r="L56" s="9"/>
    </row>
    <row r="57" spans="1:12" ht="15.9" customHeight="1">
      <c r="A57" s="15" t="s">
        <v>65</v>
      </c>
      <c r="B57" s="17">
        <v>1534</v>
      </c>
      <c r="C57" s="17">
        <f t="shared" si="3"/>
        <v>3</v>
      </c>
      <c r="D57" s="17">
        <v>1537</v>
      </c>
      <c r="E57" s="17">
        <v>1777</v>
      </c>
      <c r="F57" s="17">
        <v>1754</v>
      </c>
      <c r="G57" s="17">
        <f t="shared" si="5"/>
        <v>1</v>
      </c>
      <c r="H57" s="17">
        <f t="shared" si="5"/>
        <v>5</v>
      </c>
      <c r="I57" s="17">
        <v>1778</v>
      </c>
      <c r="J57" s="17">
        <v>1759</v>
      </c>
      <c r="K57" s="17">
        <f t="shared" si="2"/>
        <v>3537</v>
      </c>
      <c r="L57" s="9"/>
    </row>
    <row r="58" spans="1:12" ht="15.9" customHeight="1">
      <c r="A58" s="20" t="s">
        <v>66</v>
      </c>
      <c r="B58" s="21">
        <f>SUM(B51:B57)</f>
        <v>2545</v>
      </c>
      <c r="C58" s="21">
        <f t="shared" si="3"/>
        <v>3</v>
      </c>
      <c r="D58" s="21">
        <f>SUM(D51:D57)</f>
        <v>2548</v>
      </c>
      <c r="E58" s="21">
        <f>SUM(E51:E57)</f>
        <v>2900</v>
      </c>
      <c r="F58" s="21">
        <f>SUM(F51:F57)</f>
        <v>2819</v>
      </c>
      <c r="G58" s="21">
        <f t="shared" si="5"/>
        <v>3</v>
      </c>
      <c r="H58" s="21">
        <f t="shared" si="5"/>
        <v>1</v>
      </c>
      <c r="I58" s="21">
        <f>SUM(I51:I57)</f>
        <v>2903</v>
      </c>
      <c r="J58" s="21">
        <f>SUM(J51:J57)</f>
        <v>2820</v>
      </c>
      <c r="K58" s="21">
        <f t="shared" si="2"/>
        <v>5723</v>
      </c>
      <c r="L58" s="9"/>
    </row>
    <row r="59" spans="1:12" ht="15.9" customHeight="1">
      <c r="A59" s="20" t="s">
        <v>67</v>
      </c>
      <c r="B59" s="21">
        <f>(B20+B50+B58)</f>
        <v>24535</v>
      </c>
      <c r="C59" s="21">
        <f t="shared" si="3"/>
        <v>-16</v>
      </c>
      <c r="D59" s="21">
        <f>(D20+D50+D58)</f>
        <v>24519</v>
      </c>
      <c r="E59" s="21">
        <f>(E20+E50+E58)</f>
        <v>27759</v>
      </c>
      <c r="F59" s="21">
        <f>(F20+F50+F58)</f>
        <v>26904</v>
      </c>
      <c r="G59" s="21">
        <f t="shared" si="5"/>
        <v>-26</v>
      </c>
      <c r="H59" s="21">
        <f t="shared" si="5"/>
        <v>-6</v>
      </c>
      <c r="I59" s="21">
        <f>(I20+I50+I58)</f>
        <v>27733</v>
      </c>
      <c r="J59" s="21">
        <f>(J20+J50+J58)</f>
        <v>26898</v>
      </c>
      <c r="K59" s="21">
        <f t="shared" si="2"/>
        <v>54631</v>
      </c>
      <c r="L59" s="9"/>
    </row>
    <row r="60" spans="1:12" ht="15.9" customHeight="1">
      <c r="A60" s="15" t="s">
        <v>68</v>
      </c>
      <c r="B60" s="17">
        <v>108</v>
      </c>
      <c r="C60" s="17">
        <f t="shared" si="3"/>
        <v>0</v>
      </c>
      <c r="D60" s="17">
        <v>108</v>
      </c>
      <c r="E60" s="17">
        <v>127</v>
      </c>
      <c r="F60" s="17">
        <v>147</v>
      </c>
      <c r="G60" s="17">
        <f t="shared" si="5"/>
        <v>-2</v>
      </c>
      <c r="H60" s="17">
        <f t="shared" si="5"/>
        <v>0</v>
      </c>
      <c r="I60" s="17">
        <v>125</v>
      </c>
      <c r="J60" s="17">
        <v>147</v>
      </c>
      <c r="K60" s="17">
        <f t="shared" si="2"/>
        <v>272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0</v>
      </c>
      <c r="D61" s="17">
        <v>122</v>
      </c>
      <c r="E61" s="17">
        <v>128</v>
      </c>
      <c r="F61" s="17">
        <v>139</v>
      </c>
      <c r="G61" s="17">
        <f t="shared" si="5"/>
        <v>1</v>
      </c>
      <c r="H61" s="17">
        <f t="shared" si="5"/>
        <v>-2</v>
      </c>
      <c r="I61" s="17">
        <v>129</v>
      </c>
      <c r="J61" s="17">
        <v>137</v>
      </c>
      <c r="K61" s="17">
        <f t="shared" si="2"/>
        <v>266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0</v>
      </c>
      <c r="D62" s="17">
        <v>197</v>
      </c>
      <c r="E62" s="17">
        <v>208</v>
      </c>
      <c r="F62" s="17">
        <v>208</v>
      </c>
      <c r="G62" s="17">
        <f t="shared" si="5"/>
        <v>-2</v>
      </c>
      <c r="H62" s="17">
        <f t="shared" si="5"/>
        <v>0</v>
      </c>
      <c r="I62" s="17">
        <v>206</v>
      </c>
      <c r="J62" s="17">
        <v>208</v>
      </c>
      <c r="K62" s="17">
        <f t="shared" si="2"/>
        <v>414</v>
      </c>
      <c r="L62" s="9"/>
    </row>
    <row r="63" spans="1:12" ht="15.9" customHeight="1">
      <c r="A63" s="15" t="s">
        <v>71</v>
      </c>
      <c r="B63" s="17">
        <v>407</v>
      </c>
      <c r="C63" s="17">
        <f t="shared" si="3"/>
        <v>1</v>
      </c>
      <c r="D63" s="17">
        <v>408</v>
      </c>
      <c r="E63" s="17">
        <v>402</v>
      </c>
      <c r="F63" s="17">
        <v>430</v>
      </c>
      <c r="G63" s="17">
        <f t="shared" si="5"/>
        <v>-2</v>
      </c>
      <c r="H63" s="17">
        <f t="shared" si="5"/>
        <v>2</v>
      </c>
      <c r="I63" s="17">
        <v>400</v>
      </c>
      <c r="J63" s="17">
        <v>432</v>
      </c>
      <c r="K63" s="17">
        <f t="shared" si="2"/>
        <v>832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293</v>
      </c>
      <c r="C65" s="17">
        <f t="shared" si="3"/>
        <v>1</v>
      </c>
      <c r="D65" s="17">
        <v>294</v>
      </c>
      <c r="E65" s="17">
        <v>315</v>
      </c>
      <c r="F65" s="17">
        <v>295</v>
      </c>
      <c r="G65" s="17">
        <f t="shared" ref="G65:H80" si="6">(I65-E65)</f>
        <v>-1</v>
      </c>
      <c r="H65" s="17">
        <f t="shared" si="6"/>
        <v>-2</v>
      </c>
      <c r="I65" s="17">
        <v>314</v>
      </c>
      <c r="J65" s="17">
        <v>293</v>
      </c>
      <c r="K65" s="17">
        <f t="shared" si="2"/>
        <v>607</v>
      </c>
      <c r="L65" s="9"/>
    </row>
    <row r="66" spans="1:12" ht="15.9" customHeight="1">
      <c r="A66" s="15" t="s">
        <v>74</v>
      </c>
      <c r="B66" s="17">
        <v>77</v>
      </c>
      <c r="C66" s="17">
        <f t="shared" si="3"/>
        <v>0</v>
      </c>
      <c r="D66" s="17">
        <v>77</v>
      </c>
      <c r="E66" s="17">
        <v>81</v>
      </c>
      <c r="F66" s="17">
        <v>73</v>
      </c>
      <c r="G66" s="17">
        <f t="shared" si="6"/>
        <v>0</v>
      </c>
      <c r="H66" s="17">
        <f t="shared" si="6"/>
        <v>0</v>
      </c>
      <c r="I66" s="17">
        <v>81</v>
      </c>
      <c r="J66" s="17">
        <v>73</v>
      </c>
      <c r="K66" s="17">
        <f t="shared" si="2"/>
        <v>154</v>
      </c>
      <c r="L66" s="9"/>
    </row>
    <row r="67" spans="1:12" ht="15.9" customHeight="1">
      <c r="A67" s="15" t="s">
        <v>75</v>
      </c>
      <c r="B67" s="17">
        <v>580</v>
      </c>
      <c r="C67" s="17">
        <f t="shared" si="3"/>
        <v>-5</v>
      </c>
      <c r="D67" s="17">
        <v>575</v>
      </c>
      <c r="E67" s="17">
        <v>564</v>
      </c>
      <c r="F67" s="17">
        <v>595</v>
      </c>
      <c r="G67" s="17">
        <f t="shared" si="6"/>
        <v>-4</v>
      </c>
      <c r="H67" s="17">
        <f t="shared" si="6"/>
        <v>-4</v>
      </c>
      <c r="I67" s="17">
        <v>560</v>
      </c>
      <c r="J67" s="17">
        <v>591</v>
      </c>
      <c r="K67" s="17">
        <f t="shared" si="2"/>
        <v>1151</v>
      </c>
      <c r="L67" s="9"/>
    </row>
    <row r="68" spans="1:12" ht="15.9" customHeight="1">
      <c r="A68" s="15" t="s">
        <v>76</v>
      </c>
      <c r="B68" s="17">
        <v>495</v>
      </c>
      <c r="C68" s="17">
        <f t="shared" si="3"/>
        <v>-1</v>
      </c>
      <c r="D68" s="17">
        <v>494</v>
      </c>
      <c r="E68" s="17">
        <v>526</v>
      </c>
      <c r="F68" s="17">
        <v>494</v>
      </c>
      <c r="G68" s="17">
        <f t="shared" si="6"/>
        <v>-1</v>
      </c>
      <c r="H68" s="17">
        <f t="shared" si="6"/>
        <v>-3</v>
      </c>
      <c r="I68" s="17">
        <v>525</v>
      </c>
      <c r="J68" s="17">
        <v>491</v>
      </c>
      <c r="K68" s="17">
        <f t="shared" si="2"/>
        <v>1016</v>
      </c>
      <c r="L68" s="9"/>
    </row>
    <row r="69" spans="1:12" ht="15.9" customHeight="1">
      <c r="A69" s="15" t="s">
        <v>77</v>
      </c>
      <c r="B69" s="17">
        <v>59</v>
      </c>
      <c r="C69" s="17">
        <f t="shared" si="3"/>
        <v>-2</v>
      </c>
      <c r="D69" s="17">
        <v>57</v>
      </c>
      <c r="E69" s="17">
        <v>64</v>
      </c>
      <c r="F69" s="17">
        <v>59</v>
      </c>
      <c r="G69" s="17">
        <f t="shared" si="6"/>
        <v>-1</v>
      </c>
      <c r="H69" s="17">
        <f t="shared" si="6"/>
        <v>-1</v>
      </c>
      <c r="I69" s="17">
        <v>63</v>
      </c>
      <c r="J69" s="17">
        <v>58</v>
      </c>
      <c r="K69" s="17">
        <f t="shared" si="2"/>
        <v>121</v>
      </c>
      <c r="L69" s="9"/>
    </row>
    <row r="70" spans="1:12" ht="15.9" customHeight="1">
      <c r="A70" s="15" t="s">
        <v>78</v>
      </c>
      <c r="B70" s="17">
        <v>127</v>
      </c>
      <c r="C70" s="17">
        <f t="shared" si="3"/>
        <v>0</v>
      </c>
      <c r="D70" s="17">
        <v>127</v>
      </c>
      <c r="E70" s="17">
        <v>144</v>
      </c>
      <c r="F70" s="17">
        <v>150</v>
      </c>
      <c r="G70" s="17">
        <f t="shared" si="6"/>
        <v>0</v>
      </c>
      <c r="H70" s="17">
        <f t="shared" si="6"/>
        <v>0</v>
      </c>
      <c r="I70" s="17">
        <v>144</v>
      </c>
      <c r="J70" s="17">
        <v>150</v>
      </c>
      <c r="K70" s="17">
        <f t="shared" ref="K70:K97" si="7">I70+J70</f>
        <v>294</v>
      </c>
      <c r="L70" s="9"/>
    </row>
    <row r="71" spans="1:12" ht="15.9" customHeight="1">
      <c r="A71" s="20" t="s">
        <v>79</v>
      </c>
      <c r="B71" s="21">
        <f>SUM(B60:B70)</f>
        <v>2465</v>
      </c>
      <c r="C71" s="21">
        <f t="shared" si="3"/>
        <v>-6</v>
      </c>
      <c r="D71" s="21">
        <f>SUM(D60:D70)</f>
        <v>2459</v>
      </c>
      <c r="E71" s="21">
        <f>SUM(E60:E70)</f>
        <v>2559</v>
      </c>
      <c r="F71" s="21">
        <f>SUM(F60:F70)</f>
        <v>2590</v>
      </c>
      <c r="G71" s="21">
        <f t="shared" si="6"/>
        <v>-12</v>
      </c>
      <c r="H71" s="21">
        <f t="shared" si="6"/>
        <v>-10</v>
      </c>
      <c r="I71" s="21">
        <f>SUM(I60:I70)</f>
        <v>2547</v>
      </c>
      <c r="J71" s="21">
        <f>SUM(J60:J70)</f>
        <v>2580</v>
      </c>
      <c r="K71" s="21">
        <f t="shared" si="7"/>
        <v>5127</v>
      </c>
      <c r="L71" s="9"/>
    </row>
    <row r="72" spans="1:12" ht="15.9" customHeight="1">
      <c r="A72" s="15" t="s">
        <v>80</v>
      </c>
      <c r="B72" s="17">
        <v>178</v>
      </c>
      <c r="C72" s="17">
        <f t="shared" si="3"/>
        <v>-1</v>
      </c>
      <c r="D72" s="17">
        <v>177</v>
      </c>
      <c r="E72" s="17">
        <v>198</v>
      </c>
      <c r="F72" s="17">
        <v>202</v>
      </c>
      <c r="G72" s="17">
        <f t="shared" si="6"/>
        <v>0</v>
      </c>
      <c r="H72" s="17">
        <f t="shared" si="6"/>
        <v>-1</v>
      </c>
      <c r="I72" s="17">
        <v>198</v>
      </c>
      <c r="J72" s="17">
        <v>201</v>
      </c>
      <c r="K72" s="17">
        <f t="shared" si="7"/>
        <v>399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1310</v>
      </c>
      <c r="C75" s="17">
        <f t="shared" si="3"/>
        <v>0</v>
      </c>
      <c r="D75" s="17">
        <v>1310</v>
      </c>
      <c r="E75" s="17">
        <v>1486</v>
      </c>
      <c r="F75" s="17">
        <v>1510</v>
      </c>
      <c r="G75" s="17">
        <f t="shared" si="6"/>
        <v>-3</v>
      </c>
      <c r="H75" s="17">
        <f t="shared" si="6"/>
        <v>-4</v>
      </c>
      <c r="I75" s="17">
        <v>1483</v>
      </c>
      <c r="J75" s="17">
        <v>1506</v>
      </c>
      <c r="K75" s="17">
        <f t="shared" si="7"/>
        <v>2989</v>
      </c>
      <c r="L75" s="9"/>
    </row>
    <row r="76" spans="1:12" ht="15.9" customHeight="1">
      <c r="A76" s="15" t="s">
        <v>84</v>
      </c>
      <c r="B76" s="17">
        <v>59</v>
      </c>
      <c r="C76" s="17">
        <f t="shared" si="3"/>
        <v>0</v>
      </c>
      <c r="D76" s="17">
        <v>59</v>
      </c>
      <c r="E76" s="17">
        <v>82</v>
      </c>
      <c r="F76" s="17">
        <v>77</v>
      </c>
      <c r="G76" s="17">
        <f t="shared" si="6"/>
        <v>-1</v>
      </c>
      <c r="H76" s="17">
        <f t="shared" si="6"/>
        <v>0</v>
      </c>
      <c r="I76" s="17">
        <v>81</v>
      </c>
      <c r="J76" s="17">
        <v>77</v>
      </c>
      <c r="K76" s="17">
        <f t="shared" si="7"/>
        <v>158</v>
      </c>
      <c r="L76" s="9"/>
    </row>
    <row r="77" spans="1:12" ht="15.9" customHeight="1">
      <c r="A77" s="15" t="s">
        <v>85</v>
      </c>
      <c r="B77" s="17">
        <v>29</v>
      </c>
      <c r="C77" s="17">
        <f t="shared" si="3"/>
        <v>0</v>
      </c>
      <c r="D77" s="17">
        <v>29</v>
      </c>
      <c r="E77" s="17">
        <v>28</v>
      </c>
      <c r="F77" s="17">
        <v>35</v>
      </c>
      <c r="G77" s="17">
        <f t="shared" si="6"/>
        <v>0</v>
      </c>
      <c r="H77" s="17">
        <f t="shared" si="6"/>
        <v>0</v>
      </c>
      <c r="I77" s="17">
        <v>28</v>
      </c>
      <c r="J77" s="17">
        <v>35</v>
      </c>
      <c r="K77" s="17">
        <f t="shared" si="7"/>
        <v>63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52</v>
      </c>
      <c r="G78" s="17">
        <f t="shared" si="6"/>
        <v>0</v>
      </c>
      <c r="H78" s="17">
        <f t="shared" si="6"/>
        <v>0</v>
      </c>
      <c r="I78" s="17">
        <v>58</v>
      </c>
      <c r="J78" s="17">
        <v>52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6</v>
      </c>
      <c r="G79" s="17">
        <f t="shared" si="6"/>
        <v>0</v>
      </c>
      <c r="H79" s="17">
        <f t="shared" si="6"/>
        <v>0</v>
      </c>
      <c r="I79" s="17">
        <v>4</v>
      </c>
      <c r="J79" s="17">
        <v>6</v>
      </c>
      <c r="K79" s="17">
        <f t="shared" si="7"/>
        <v>10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41</v>
      </c>
      <c r="C81" s="17">
        <f t="shared" si="3"/>
        <v>0</v>
      </c>
      <c r="D81" s="17">
        <v>41</v>
      </c>
      <c r="E81" s="17">
        <v>25</v>
      </c>
      <c r="F81" s="17">
        <v>21</v>
      </c>
      <c r="G81" s="17">
        <f t="shared" ref="G81:H97" si="8">(I81-E81)</f>
        <v>0</v>
      </c>
      <c r="H81" s="17">
        <f t="shared" si="8"/>
        <v>0</v>
      </c>
      <c r="I81" s="17">
        <v>25</v>
      </c>
      <c r="J81" s="17">
        <v>21</v>
      </c>
      <c r="K81" s="17">
        <f t="shared" si="7"/>
        <v>46</v>
      </c>
      <c r="L81" s="9"/>
    </row>
    <row r="82" spans="1:12" ht="15.9" customHeight="1">
      <c r="A82" s="20" t="s">
        <v>90</v>
      </c>
      <c r="B82" s="21">
        <f>SUM(B72:B81)</f>
        <v>1669</v>
      </c>
      <c r="C82" s="21">
        <f t="shared" si="3"/>
        <v>-1</v>
      </c>
      <c r="D82" s="21">
        <f>SUM(D72:D81)</f>
        <v>1668</v>
      </c>
      <c r="E82" s="21">
        <f>SUM(E72:E81)</f>
        <v>1885</v>
      </c>
      <c r="F82" s="21">
        <f>SUM(F72:F81)</f>
        <v>1905</v>
      </c>
      <c r="G82" s="21">
        <f t="shared" si="8"/>
        <v>-4</v>
      </c>
      <c r="H82" s="21">
        <f t="shared" si="8"/>
        <v>-5</v>
      </c>
      <c r="I82" s="21">
        <f>SUM(I72:I81)</f>
        <v>1881</v>
      </c>
      <c r="J82" s="21">
        <f>SUM(J72:J81)</f>
        <v>1900</v>
      </c>
      <c r="K82" s="21">
        <f t="shared" si="7"/>
        <v>3781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-1</v>
      </c>
      <c r="D83" s="17">
        <v>36</v>
      </c>
      <c r="E83" s="17">
        <v>37</v>
      </c>
      <c r="F83" s="17">
        <v>39</v>
      </c>
      <c r="G83" s="17">
        <f t="shared" si="8"/>
        <v>-1</v>
      </c>
      <c r="H83" s="17">
        <f t="shared" si="8"/>
        <v>-2</v>
      </c>
      <c r="I83" s="17">
        <v>36</v>
      </c>
      <c r="J83" s="17">
        <v>37</v>
      </c>
      <c r="K83" s="17">
        <f t="shared" si="7"/>
        <v>73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-1</v>
      </c>
      <c r="D84" s="17">
        <v>66</v>
      </c>
      <c r="E84" s="17">
        <v>77</v>
      </c>
      <c r="F84" s="17">
        <v>78</v>
      </c>
      <c r="G84" s="17">
        <f t="shared" si="8"/>
        <v>-1</v>
      </c>
      <c r="H84" s="17">
        <f t="shared" si="8"/>
        <v>0</v>
      </c>
      <c r="I84" s="17">
        <v>76</v>
      </c>
      <c r="J84" s="17">
        <v>78</v>
      </c>
      <c r="K84" s="17">
        <f t="shared" si="7"/>
        <v>154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25</v>
      </c>
      <c r="F85" s="17">
        <v>19</v>
      </c>
      <c r="G85" s="17">
        <f t="shared" si="8"/>
        <v>-1</v>
      </c>
      <c r="H85" s="17">
        <f t="shared" si="8"/>
        <v>0</v>
      </c>
      <c r="I85" s="17">
        <v>24</v>
      </c>
      <c r="J85" s="17">
        <v>19</v>
      </c>
      <c r="K85" s="17">
        <f t="shared" si="7"/>
        <v>43</v>
      </c>
      <c r="L85" s="9"/>
    </row>
    <row r="86" spans="1:12" ht="15.9" customHeight="1">
      <c r="A86" s="15" t="s">
        <v>94</v>
      </c>
      <c r="B86" s="17">
        <v>62</v>
      </c>
      <c r="C86" s="17">
        <f t="shared" si="9"/>
        <v>0</v>
      </c>
      <c r="D86" s="17">
        <v>62</v>
      </c>
      <c r="E86" s="17">
        <v>72</v>
      </c>
      <c r="F86" s="17">
        <v>78</v>
      </c>
      <c r="G86" s="17">
        <f t="shared" si="8"/>
        <v>-2</v>
      </c>
      <c r="H86" s="17">
        <f t="shared" si="8"/>
        <v>0</v>
      </c>
      <c r="I86" s="17">
        <v>70</v>
      </c>
      <c r="J86" s="17">
        <v>78</v>
      </c>
      <c r="K86" s="17">
        <f t="shared" si="7"/>
        <v>148</v>
      </c>
      <c r="L86" s="9"/>
    </row>
    <row r="87" spans="1:12" ht="15.9" customHeight="1">
      <c r="A87" s="15" t="s">
        <v>95</v>
      </c>
      <c r="B87" s="17">
        <v>42</v>
      </c>
      <c r="C87" s="17">
        <f t="shared" si="9"/>
        <v>0</v>
      </c>
      <c r="D87" s="17">
        <v>42</v>
      </c>
      <c r="E87" s="17">
        <v>44</v>
      </c>
      <c r="F87" s="17">
        <v>42</v>
      </c>
      <c r="G87" s="17">
        <f t="shared" si="8"/>
        <v>0</v>
      </c>
      <c r="H87" s="17">
        <f t="shared" si="8"/>
        <v>0</v>
      </c>
      <c r="I87" s="17">
        <v>44</v>
      </c>
      <c r="J87" s="17">
        <v>42</v>
      </c>
      <c r="K87" s="17">
        <f t="shared" si="7"/>
        <v>86</v>
      </c>
      <c r="L87" s="9"/>
    </row>
    <row r="88" spans="1:12" ht="15.9" customHeight="1">
      <c r="A88" s="15" t="s">
        <v>96</v>
      </c>
      <c r="B88" s="17">
        <v>157</v>
      </c>
      <c r="C88" s="17">
        <f t="shared" si="9"/>
        <v>0</v>
      </c>
      <c r="D88" s="17">
        <v>157</v>
      </c>
      <c r="E88" s="17">
        <v>185</v>
      </c>
      <c r="F88" s="17">
        <v>164</v>
      </c>
      <c r="G88" s="17">
        <f t="shared" si="8"/>
        <v>0</v>
      </c>
      <c r="H88" s="17">
        <f t="shared" si="8"/>
        <v>1</v>
      </c>
      <c r="I88" s="17">
        <v>185</v>
      </c>
      <c r="J88" s="17">
        <v>165</v>
      </c>
      <c r="K88" s="17">
        <f t="shared" si="7"/>
        <v>350</v>
      </c>
      <c r="L88" s="9"/>
    </row>
    <row r="89" spans="1:12" ht="15.9" customHeight="1">
      <c r="A89" s="15" t="s">
        <v>97</v>
      </c>
      <c r="B89" s="17">
        <v>91</v>
      </c>
      <c r="C89" s="17">
        <f t="shared" si="9"/>
        <v>-1</v>
      </c>
      <c r="D89" s="17">
        <v>90</v>
      </c>
      <c r="E89" s="17">
        <v>97</v>
      </c>
      <c r="F89" s="17">
        <v>101</v>
      </c>
      <c r="G89" s="17">
        <f t="shared" si="8"/>
        <v>0</v>
      </c>
      <c r="H89" s="17">
        <f t="shared" si="8"/>
        <v>-1</v>
      </c>
      <c r="I89" s="17">
        <v>97</v>
      </c>
      <c r="J89" s="17">
        <v>100</v>
      </c>
      <c r="K89" s="17">
        <f t="shared" si="7"/>
        <v>197</v>
      </c>
      <c r="L89" s="9"/>
    </row>
    <row r="90" spans="1:12" ht="15.9" customHeight="1">
      <c r="A90" s="15" t="s">
        <v>98</v>
      </c>
      <c r="B90" s="17">
        <v>25</v>
      </c>
      <c r="C90" s="17">
        <f t="shared" si="9"/>
        <v>0</v>
      </c>
      <c r="D90" s="17">
        <v>25</v>
      </c>
      <c r="E90" s="17">
        <v>29</v>
      </c>
      <c r="F90" s="17">
        <v>25</v>
      </c>
      <c r="G90" s="17">
        <f t="shared" si="8"/>
        <v>0</v>
      </c>
      <c r="H90" s="17">
        <f t="shared" si="8"/>
        <v>-1</v>
      </c>
      <c r="I90" s="17">
        <v>29</v>
      </c>
      <c r="J90" s="17">
        <v>24</v>
      </c>
      <c r="K90" s="17">
        <f t="shared" si="7"/>
        <v>53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29</v>
      </c>
      <c r="C92" s="17">
        <f t="shared" si="9"/>
        <v>0</v>
      </c>
      <c r="D92" s="17">
        <v>29</v>
      </c>
      <c r="E92" s="17">
        <v>37</v>
      </c>
      <c r="F92" s="17">
        <v>24</v>
      </c>
      <c r="G92" s="17">
        <f t="shared" si="8"/>
        <v>0</v>
      </c>
      <c r="H92" s="17">
        <f t="shared" si="8"/>
        <v>0</v>
      </c>
      <c r="I92" s="17">
        <v>37</v>
      </c>
      <c r="J92" s="17">
        <v>24</v>
      </c>
      <c r="K92" s="17">
        <f t="shared" si="7"/>
        <v>61</v>
      </c>
      <c r="L92" s="9"/>
    </row>
    <row r="93" spans="1:12" ht="15.9" customHeight="1">
      <c r="A93" s="20" t="s">
        <v>101</v>
      </c>
      <c r="B93" s="21">
        <f>SUM(B83:B92)</f>
        <v>578</v>
      </c>
      <c r="C93" s="21">
        <f t="shared" si="9"/>
        <v>-3</v>
      </c>
      <c r="D93" s="21">
        <f>SUM(D83:D92)</f>
        <v>575</v>
      </c>
      <c r="E93" s="21">
        <f>SUM(E83:E92)</f>
        <v>674</v>
      </c>
      <c r="F93" s="21">
        <f>SUM(F83:F92)</f>
        <v>621</v>
      </c>
      <c r="G93" s="21">
        <f t="shared" si="8"/>
        <v>-5</v>
      </c>
      <c r="H93" s="21">
        <f t="shared" si="8"/>
        <v>-3</v>
      </c>
      <c r="I93" s="21">
        <f>SUM(I83:I92)</f>
        <v>669</v>
      </c>
      <c r="J93" s="21">
        <f>SUM(J83:J92)</f>
        <v>618</v>
      </c>
      <c r="K93" s="21">
        <f t="shared" si="7"/>
        <v>1287</v>
      </c>
      <c r="L93" s="9"/>
    </row>
    <row r="94" spans="1:12" ht="15.9" customHeight="1">
      <c r="A94" s="20" t="s">
        <v>102</v>
      </c>
      <c r="B94" s="21">
        <f>(B71+B82+B93)</f>
        <v>4712</v>
      </c>
      <c r="C94" s="21">
        <f t="shared" si="9"/>
        <v>-10</v>
      </c>
      <c r="D94" s="21">
        <f>(D71+D82+D93)</f>
        <v>4702</v>
      </c>
      <c r="E94" s="21">
        <f>(E71+E82+E93)</f>
        <v>5118</v>
      </c>
      <c r="F94" s="21">
        <f>(F71+F82+F93)</f>
        <v>5116</v>
      </c>
      <c r="G94" s="21">
        <f t="shared" si="8"/>
        <v>-21</v>
      </c>
      <c r="H94" s="21">
        <f t="shared" si="8"/>
        <v>-18</v>
      </c>
      <c r="I94" s="21">
        <f>(I71+I82+I93)</f>
        <v>5097</v>
      </c>
      <c r="J94" s="21">
        <f>(J71+J82+J93)</f>
        <v>5098</v>
      </c>
      <c r="K94" s="21">
        <f t="shared" si="7"/>
        <v>10195</v>
      </c>
      <c r="L94" s="9"/>
    </row>
    <row r="95" spans="1:12" ht="15.9" customHeight="1">
      <c r="A95" s="20" t="s">
        <v>103</v>
      </c>
      <c r="B95" s="21">
        <f>(B59+B94)</f>
        <v>29247</v>
      </c>
      <c r="C95" s="21">
        <f>(D95-B95)</f>
        <v>-26</v>
      </c>
      <c r="D95" s="21">
        <f>(D59+D94)</f>
        <v>29221</v>
      </c>
      <c r="E95" s="21">
        <f>(E59+E94)</f>
        <v>32877</v>
      </c>
      <c r="F95" s="21">
        <f>(F59+F94)</f>
        <v>32020</v>
      </c>
      <c r="G95" s="21">
        <f t="shared" si="8"/>
        <v>-47</v>
      </c>
      <c r="H95" s="21">
        <f t="shared" si="8"/>
        <v>-24</v>
      </c>
      <c r="I95" s="21">
        <f>(I59+I94)</f>
        <v>32830</v>
      </c>
      <c r="J95" s="21">
        <f>(J59+J94)</f>
        <v>31996</v>
      </c>
      <c r="K95" s="21">
        <f t="shared" si="7"/>
        <v>64826</v>
      </c>
      <c r="L95" s="9"/>
    </row>
    <row r="96" spans="1:12" ht="15.9" customHeight="1">
      <c r="A96" s="22" t="s">
        <v>104</v>
      </c>
      <c r="B96" s="17">
        <v>609</v>
      </c>
      <c r="C96" s="17">
        <f>(D96-B96)</f>
        <v>-6</v>
      </c>
      <c r="D96" s="17">
        <v>603</v>
      </c>
      <c r="E96" s="17">
        <v>575</v>
      </c>
      <c r="F96" s="17">
        <v>502</v>
      </c>
      <c r="G96" s="17">
        <f t="shared" si="8"/>
        <v>-5</v>
      </c>
      <c r="H96" s="17">
        <f t="shared" si="8"/>
        <v>3</v>
      </c>
      <c r="I96" s="17">
        <v>570</v>
      </c>
      <c r="J96" s="17">
        <v>505</v>
      </c>
      <c r="K96" s="17">
        <f t="shared" si="7"/>
        <v>1075</v>
      </c>
      <c r="L96" s="9"/>
    </row>
    <row r="97" spans="1:12" ht="15.9" customHeight="1">
      <c r="A97" s="22" t="s">
        <v>105</v>
      </c>
      <c r="B97" s="17">
        <v>126</v>
      </c>
      <c r="C97" s="17">
        <f>(D97-B97)</f>
        <v>1</v>
      </c>
      <c r="D97" s="17">
        <v>127</v>
      </c>
      <c r="E97" s="17">
        <v>128</v>
      </c>
      <c r="F97" s="17">
        <v>62</v>
      </c>
      <c r="G97" s="17">
        <f t="shared" si="8"/>
        <v>1</v>
      </c>
      <c r="H97" s="17">
        <f t="shared" si="8"/>
        <v>-1</v>
      </c>
      <c r="I97" s="17">
        <v>129</v>
      </c>
      <c r="J97" s="17">
        <v>61</v>
      </c>
      <c r="K97" s="17">
        <f t="shared" si="7"/>
        <v>190</v>
      </c>
      <c r="L97" s="9"/>
    </row>
    <row r="98" spans="1:12" ht="15.9" customHeight="1">
      <c r="A98" s="23" t="s">
        <v>106</v>
      </c>
      <c r="B98" s="24">
        <f>SUM(B96:B97)</f>
        <v>735</v>
      </c>
      <c r="C98" s="24">
        <f>(D98-B98)</f>
        <v>-5</v>
      </c>
      <c r="D98" s="24">
        <f>SUM(D96:D97)</f>
        <v>730</v>
      </c>
      <c r="E98" s="24">
        <f>SUM(E96:E97)</f>
        <v>703</v>
      </c>
      <c r="F98" s="24">
        <f>SUM(F96:F97)</f>
        <v>564</v>
      </c>
      <c r="G98" s="24">
        <f>(I98-E98)</f>
        <v>-4</v>
      </c>
      <c r="H98" s="24">
        <f t="shared" ref="G98:H101" si="10">(J98-F98)</f>
        <v>2</v>
      </c>
      <c r="I98" s="24">
        <f>SUM(I96:I97)</f>
        <v>699</v>
      </c>
      <c r="J98" s="24">
        <f>SUM(J96:J97)</f>
        <v>566</v>
      </c>
      <c r="K98" s="24">
        <f>I98+J98</f>
        <v>1265</v>
      </c>
      <c r="L98" s="9"/>
    </row>
    <row r="99" spans="1:12" ht="15.9" customHeight="1">
      <c r="A99" s="20" t="s">
        <v>107</v>
      </c>
      <c r="B99" s="21">
        <f>(B95+B98)</f>
        <v>29982</v>
      </c>
      <c r="C99" s="21">
        <f>(D99-B99)</f>
        <v>-31</v>
      </c>
      <c r="D99" s="21">
        <f>(D95+D98)</f>
        <v>29951</v>
      </c>
      <c r="E99" s="21">
        <f>(E95+E98)</f>
        <v>33580</v>
      </c>
      <c r="F99" s="21">
        <f>(F95+F98)</f>
        <v>32584</v>
      </c>
      <c r="G99" s="21">
        <f>(I99-E99)</f>
        <v>-51</v>
      </c>
      <c r="H99" s="21">
        <f t="shared" si="10"/>
        <v>-22</v>
      </c>
      <c r="I99" s="21">
        <f>(I95+I98)</f>
        <v>33529</v>
      </c>
      <c r="J99" s="21">
        <f>(J95+J98)</f>
        <v>32562</v>
      </c>
      <c r="K99" s="21">
        <f>I99+J99</f>
        <v>66091</v>
      </c>
      <c r="L99" s="9"/>
    </row>
    <row r="100" spans="1:12" ht="15.9" customHeight="1">
      <c r="A100" s="15" t="s">
        <v>108</v>
      </c>
      <c r="B100" s="17">
        <f>(B59+B96)</f>
        <v>25144</v>
      </c>
      <c r="C100" s="17">
        <f t="shared" ref="C100:C101" si="11">(D100-B100)</f>
        <v>-22</v>
      </c>
      <c r="D100" s="17">
        <f>(D59+D96)</f>
        <v>25122</v>
      </c>
      <c r="E100" s="17">
        <f>(E59+E96)</f>
        <v>28334</v>
      </c>
      <c r="F100" s="17">
        <f>(F59+F96)</f>
        <v>27406</v>
      </c>
      <c r="G100" s="17">
        <f t="shared" si="10"/>
        <v>-31</v>
      </c>
      <c r="H100" s="17">
        <f t="shared" si="10"/>
        <v>-3</v>
      </c>
      <c r="I100" s="17">
        <f>(I59+I96)</f>
        <v>28303</v>
      </c>
      <c r="J100" s="17">
        <f>(J59+J96)</f>
        <v>27403</v>
      </c>
      <c r="K100" s="17">
        <f t="shared" ref="K100:K101" si="12">I100+J100</f>
        <v>55706</v>
      </c>
      <c r="L100" s="9"/>
    </row>
    <row r="101" spans="1:12" ht="15.9" customHeight="1">
      <c r="A101" s="15" t="s">
        <v>109</v>
      </c>
      <c r="B101" s="17">
        <f>(B94+B97)</f>
        <v>4838</v>
      </c>
      <c r="C101" s="17">
        <f t="shared" si="11"/>
        <v>-9</v>
      </c>
      <c r="D101" s="17">
        <f>(D94+D97)</f>
        <v>4829</v>
      </c>
      <c r="E101" s="17">
        <f>(E94+E97)</f>
        <v>5246</v>
      </c>
      <c r="F101" s="17">
        <f>(F94+F97)</f>
        <v>5178</v>
      </c>
      <c r="G101" s="17">
        <f>(I101-E101)</f>
        <v>-20</v>
      </c>
      <c r="H101" s="17">
        <f t="shared" si="10"/>
        <v>-19</v>
      </c>
      <c r="I101" s="17">
        <f>(I94+I97)</f>
        <v>5226</v>
      </c>
      <c r="J101" s="17">
        <f>(J94+J97)</f>
        <v>5159</v>
      </c>
      <c r="K101" s="17">
        <f t="shared" si="12"/>
        <v>10385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2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D13" sqref="D13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124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125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725</v>
      </c>
      <c r="C6" s="17">
        <f t="shared" ref="C6:C19" si="0">(D6-B6)</f>
        <v>-3</v>
      </c>
      <c r="D6" s="16">
        <v>722</v>
      </c>
      <c r="E6" s="17">
        <v>906</v>
      </c>
      <c r="F6" s="17">
        <v>895</v>
      </c>
      <c r="G6" s="17">
        <f t="shared" ref="G6:H21" si="1">(I6-E6)</f>
        <v>-1</v>
      </c>
      <c r="H6" s="17">
        <f t="shared" si="1"/>
        <v>-5</v>
      </c>
      <c r="I6" s="17">
        <v>905</v>
      </c>
      <c r="J6" s="17">
        <v>890</v>
      </c>
      <c r="K6" s="17">
        <f t="shared" ref="K6:K69" si="2">I6+J6</f>
        <v>1795</v>
      </c>
      <c r="L6" s="9"/>
    </row>
    <row r="7" spans="1:12" ht="15.9" customHeight="1">
      <c r="A7" s="15" t="s">
        <v>15</v>
      </c>
      <c r="B7" s="18">
        <v>1706</v>
      </c>
      <c r="C7" s="17">
        <f t="shared" si="0"/>
        <v>1</v>
      </c>
      <c r="D7" s="18">
        <v>1707</v>
      </c>
      <c r="E7" s="17">
        <v>1849</v>
      </c>
      <c r="F7" s="17">
        <v>1868</v>
      </c>
      <c r="G7" s="17">
        <f t="shared" si="1"/>
        <v>10</v>
      </c>
      <c r="H7" s="17">
        <f t="shared" si="1"/>
        <v>12</v>
      </c>
      <c r="I7" s="17">
        <v>1859</v>
      </c>
      <c r="J7" s="17">
        <v>1880</v>
      </c>
      <c r="K7" s="17">
        <f t="shared" si="2"/>
        <v>3739</v>
      </c>
      <c r="L7" s="9"/>
    </row>
    <row r="8" spans="1:12" ht="15.9" customHeight="1">
      <c r="A8" s="19" t="s">
        <v>16</v>
      </c>
      <c r="B8" s="18">
        <v>119</v>
      </c>
      <c r="C8" s="17">
        <f t="shared" si="0"/>
        <v>-2</v>
      </c>
      <c r="D8" s="18">
        <v>117</v>
      </c>
      <c r="E8" s="17">
        <v>114</v>
      </c>
      <c r="F8" s="17">
        <v>101</v>
      </c>
      <c r="G8" s="17">
        <f t="shared" si="1"/>
        <v>0</v>
      </c>
      <c r="H8" s="17">
        <f t="shared" si="1"/>
        <v>-3</v>
      </c>
      <c r="I8" s="17">
        <v>114</v>
      </c>
      <c r="J8" s="17">
        <v>98</v>
      </c>
      <c r="K8" s="17">
        <f t="shared" si="2"/>
        <v>212</v>
      </c>
      <c r="L8" s="9"/>
    </row>
    <row r="9" spans="1:12" ht="15.9" customHeight="1">
      <c r="A9" s="19" t="s">
        <v>17</v>
      </c>
      <c r="B9" s="18">
        <v>119</v>
      </c>
      <c r="C9" s="17">
        <f t="shared" si="0"/>
        <v>-1</v>
      </c>
      <c r="D9" s="18">
        <v>118</v>
      </c>
      <c r="E9" s="17">
        <v>112</v>
      </c>
      <c r="F9" s="17">
        <v>123</v>
      </c>
      <c r="G9" s="17">
        <f t="shared" si="1"/>
        <v>0</v>
      </c>
      <c r="H9" s="17">
        <f t="shared" si="1"/>
        <v>0</v>
      </c>
      <c r="I9" s="17">
        <v>112</v>
      </c>
      <c r="J9" s="17">
        <v>123</v>
      </c>
      <c r="K9" s="17">
        <f t="shared" si="2"/>
        <v>235</v>
      </c>
      <c r="L9" s="9"/>
    </row>
    <row r="10" spans="1:12" ht="15.9" customHeight="1">
      <c r="A10" s="19" t="s">
        <v>18</v>
      </c>
      <c r="B10" s="18">
        <v>715</v>
      </c>
      <c r="C10" s="17">
        <f t="shared" si="0"/>
        <v>3</v>
      </c>
      <c r="D10" s="18">
        <v>718</v>
      </c>
      <c r="E10" s="17">
        <v>837</v>
      </c>
      <c r="F10" s="17">
        <v>859</v>
      </c>
      <c r="G10" s="17">
        <f t="shared" si="1"/>
        <v>1</v>
      </c>
      <c r="H10" s="17">
        <f t="shared" si="1"/>
        <v>3</v>
      </c>
      <c r="I10" s="17">
        <v>838</v>
      </c>
      <c r="J10" s="17">
        <v>862</v>
      </c>
      <c r="K10" s="17">
        <f t="shared" si="2"/>
        <v>1700</v>
      </c>
      <c r="L10" s="9"/>
    </row>
    <row r="11" spans="1:12" ht="15.9" customHeight="1">
      <c r="A11" s="19" t="s">
        <v>19</v>
      </c>
      <c r="B11" s="18">
        <v>805</v>
      </c>
      <c r="C11" s="17">
        <f t="shared" si="0"/>
        <v>2</v>
      </c>
      <c r="D11" s="18">
        <v>807</v>
      </c>
      <c r="E11" s="17">
        <v>1122</v>
      </c>
      <c r="F11" s="17">
        <v>1084</v>
      </c>
      <c r="G11" s="17">
        <f t="shared" si="1"/>
        <v>2</v>
      </c>
      <c r="H11" s="17">
        <f t="shared" si="1"/>
        <v>-1</v>
      </c>
      <c r="I11" s="17">
        <v>1124</v>
      </c>
      <c r="J11" s="17">
        <v>1083</v>
      </c>
      <c r="K11" s="17">
        <f t="shared" si="2"/>
        <v>2207</v>
      </c>
      <c r="L11" s="9"/>
    </row>
    <row r="12" spans="1:12" ht="15.9" customHeight="1">
      <c r="A12" s="15" t="s">
        <v>20</v>
      </c>
      <c r="B12" s="16">
        <v>323</v>
      </c>
      <c r="C12" s="17">
        <f t="shared" si="0"/>
        <v>-1</v>
      </c>
      <c r="D12" s="16">
        <v>322</v>
      </c>
      <c r="E12" s="17">
        <v>371</v>
      </c>
      <c r="F12" s="17">
        <v>399</v>
      </c>
      <c r="G12" s="17">
        <f t="shared" si="1"/>
        <v>-1</v>
      </c>
      <c r="H12" s="17">
        <f t="shared" si="1"/>
        <v>-2</v>
      </c>
      <c r="I12" s="17">
        <v>370</v>
      </c>
      <c r="J12" s="17">
        <v>397</v>
      </c>
      <c r="K12" s="17">
        <f t="shared" si="2"/>
        <v>767</v>
      </c>
      <c r="L12" s="9"/>
    </row>
    <row r="13" spans="1:12" ht="15.9" customHeight="1">
      <c r="A13" s="15" t="s">
        <v>21</v>
      </c>
      <c r="B13" s="16">
        <v>443</v>
      </c>
      <c r="C13" s="17">
        <f t="shared" si="0"/>
        <v>1</v>
      </c>
      <c r="D13" s="16">
        <v>444</v>
      </c>
      <c r="E13" s="17">
        <v>473</v>
      </c>
      <c r="F13" s="17">
        <v>381</v>
      </c>
      <c r="G13" s="17">
        <f t="shared" si="1"/>
        <v>2</v>
      </c>
      <c r="H13" s="17">
        <f t="shared" si="1"/>
        <v>-3</v>
      </c>
      <c r="I13" s="17">
        <v>475</v>
      </c>
      <c r="J13" s="17">
        <v>378</v>
      </c>
      <c r="K13" s="17">
        <f t="shared" si="2"/>
        <v>853</v>
      </c>
      <c r="L13" s="9"/>
    </row>
    <row r="14" spans="1:12" ht="15.9" customHeight="1">
      <c r="A14" s="15" t="s">
        <v>22</v>
      </c>
      <c r="B14" s="16">
        <v>815</v>
      </c>
      <c r="C14" s="17">
        <f t="shared" si="0"/>
        <v>-1</v>
      </c>
      <c r="D14" s="16">
        <v>814</v>
      </c>
      <c r="E14" s="17">
        <v>1012</v>
      </c>
      <c r="F14" s="17">
        <v>963</v>
      </c>
      <c r="G14" s="17">
        <f t="shared" si="1"/>
        <v>0</v>
      </c>
      <c r="H14" s="17">
        <f t="shared" si="1"/>
        <v>-3</v>
      </c>
      <c r="I14" s="17">
        <v>1012</v>
      </c>
      <c r="J14" s="17">
        <v>960</v>
      </c>
      <c r="K14" s="17">
        <f t="shared" si="2"/>
        <v>1972</v>
      </c>
      <c r="L14" s="9"/>
    </row>
    <row r="15" spans="1:12" ht="15.9" customHeight="1">
      <c r="A15" s="15" t="s">
        <v>23</v>
      </c>
      <c r="B15" s="16">
        <v>702</v>
      </c>
      <c r="C15" s="17">
        <f t="shared" si="0"/>
        <v>3</v>
      </c>
      <c r="D15" s="16">
        <v>705</v>
      </c>
      <c r="E15" s="17">
        <v>795</v>
      </c>
      <c r="F15" s="17">
        <v>748</v>
      </c>
      <c r="G15" s="17">
        <f t="shared" si="1"/>
        <v>0</v>
      </c>
      <c r="H15" s="17">
        <f t="shared" si="1"/>
        <v>-3</v>
      </c>
      <c r="I15" s="17">
        <v>795</v>
      </c>
      <c r="J15" s="17">
        <v>745</v>
      </c>
      <c r="K15" s="17">
        <f t="shared" si="2"/>
        <v>1540</v>
      </c>
      <c r="L15" s="9"/>
    </row>
    <row r="16" spans="1:12" ht="15.9" customHeight="1">
      <c r="A16" s="15" t="s">
        <v>24</v>
      </c>
      <c r="B16" s="16">
        <v>350</v>
      </c>
      <c r="C16" s="17">
        <f t="shared" si="0"/>
        <v>-1</v>
      </c>
      <c r="D16" s="16">
        <v>349</v>
      </c>
      <c r="E16" s="17">
        <v>359</v>
      </c>
      <c r="F16" s="17">
        <v>386</v>
      </c>
      <c r="G16" s="17">
        <f t="shared" si="1"/>
        <v>-1</v>
      </c>
      <c r="H16" s="17">
        <f t="shared" si="1"/>
        <v>-3</v>
      </c>
      <c r="I16" s="17">
        <v>358</v>
      </c>
      <c r="J16" s="17">
        <v>383</v>
      </c>
      <c r="K16" s="17">
        <f t="shared" si="2"/>
        <v>741</v>
      </c>
      <c r="L16" s="9"/>
    </row>
    <row r="17" spans="1:12" ht="15.9" customHeight="1">
      <c r="A17" s="15" t="s">
        <v>25</v>
      </c>
      <c r="B17" s="16">
        <v>536</v>
      </c>
      <c r="C17" s="17">
        <f t="shared" si="0"/>
        <v>3</v>
      </c>
      <c r="D17" s="16">
        <v>539</v>
      </c>
      <c r="E17" s="17">
        <v>577</v>
      </c>
      <c r="F17" s="17">
        <v>567</v>
      </c>
      <c r="G17" s="17">
        <f t="shared" si="1"/>
        <v>1</v>
      </c>
      <c r="H17" s="17">
        <f t="shared" si="1"/>
        <v>7</v>
      </c>
      <c r="I17" s="17">
        <v>578</v>
      </c>
      <c r="J17" s="17">
        <v>574</v>
      </c>
      <c r="K17" s="17">
        <f t="shared" si="2"/>
        <v>1152</v>
      </c>
      <c r="L17" s="9"/>
    </row>
    <row r="18" spans="1:12" ht="15.9" customHeight="1">
      <c r="A18" s="15" t="s">
        <v>26</v>
      </c>
      <c r="B18" s="16">
        <v>2032</v>
      </c>
      <c r="C18" s="17">
        <f t="shared" si="0"/>
        <v>5</v>
      </c>
      <c r="D18" s="16">
        <v>2037</v>
      </c>
      <c r="E18" s="17">
        <v>2446</v>
      </c>
      <c r="F18" s="17">
        <v>2370</v>
      </c>
      <c r="G18" s="17">
        <f t="shared" si="1"/>
        <v>4</v>
      </c>
      <c r="H18" s="17">
        <f t="shared" si="1"/>
        <v>-2</v>
      </c>
      <c r="I18" s="17">
        <v>2450</v>
      </c>
      <c r="J18" s="17">
        <v>2368</v>
      </c>
      <c r="K18" s="17">
        <f t="shared" si="2"/>
        <v>4818</v>
      </c>
      <c r="L18" s="9"/>
    </row>
    <row r="19" spans="1:12" ht="15.9" customHeight="1">
      <c r="A19" s="15" t="s">
        <v>27</v>
      </c>
      <c r="B19" s="16">
        <v>5</v>
      </c>
      <c r="C19" s="17">
        <f t="shared" si="0"/>
        <v>0</v>
      </c>
      <c r="D19" s="16">
        <v>5</v>
      </c>
      <c r="E19" s="17">
        <v>4</v>
      </c>
      <c r="F19" s="17">
        <v>1</v>
      </c>
      <c r="G19" s="17">
        <f t="shared" si="1"/>
        <v>0</v>
      </c>
      <c r="H19" s="17">
        <f t="shared" si="1"/>
        <v>0</v>
      </c>
      <c r="I19" s="17">
        <v>4</v>
      </c>
      <c r="J19" s="17">
        <v>1</v>
      </c>
      <c r="K19" s="17">
        <f t="shared" si="2"/>
        <v>5</v>
      </c>
      <c r="L19" s="9"/>
    </row>
    <row r="20" spans="1:12" ht="15.9" customHeight="1">
      <c r="A20" s="20" t="s">
        <v>28</v>
      </c>
      <c r="B20" s="21">
        <f>SUM(B6:B19)</f>
        <v>9395</v>
      </c>
      <c r="C20" s="21">
        <f>(D20-B20)</f>
        <v>9</v>
      </c>
      <c r="D20" s="21">
        <f>SUM(D6:D19)</f>
        <v>9404</v>
      </c>
      <c r="E20" s="21">
        <f>SUM(E6:E19)</f>
        <v>10977</v>
      </c>
      <c r="F20" s="21">
        <f>SUM(F6:F19)</f>
        <v>10745</v>
      </c>
      <c r="G20" s="21">
        <f t="shared" si="1"/>
        <v>17</v>
      </c>
      <c r="H20" s="21">
        <f t="shared" si="1"/>
        <v>-3</v>
      </c>
      <c r="I20" s="21">
        <f>SUM(I6:I19)</f>
        <v>10994</v>
      </c>
      <c r="J20" s="21">
        <f>SUM(J6:J19)</f>
        <v>10742</v>
      </c>
      <c r="K20" s="21">
        <f t="shared" si="2"/>
        <v>21736</v>
      </c>
      <c r="L20" s="9"/>
    </row>
    <row r="21" spans="1:12" ht="15.9" customHeight="1">
      <c r="A21" s="15" t="s">
        <v>29</v>
      </c>
      <c r="B21" s="17">
        <v>94</v>
      </c>
      <c r="C21" s="17">
        <f t="shared" ref="C21:C84" si="3">(D21-B21)</f>
        <v>0</v>
      </c>
      <c r="D21" s="17">
        <v>94</v>
      </c>
      <c r="E21" s="17">
        <v>107</v>
      </c>
      <c r="F21" s="17">
        <v>110</v>
      </c>
      <c r="G21" s="17">
        <f t="shared" si="1"/>
        <v>-1</v>
      </c>
      <c r="H21" s="17">
        <f t="shared" si="1"/>
        <v>-1</v>
      </c>
      <c r="I21" s="17">
        <v>106</v>
      </c>
      <c r="J21" s="17">
        <v>109</v>
      </c>
      <c r="K21" s="17">
        <f t="shared" si="2"/>
        <v>215</v>
      </c>
      <c r="L21" s="9"/>
    </row>
    <row r="22" spans="1:12" ht="15.9" customHeight="1">
      <c r="A22" s="15" t="s">
        <v>30</v>
      </c>
      <c r="B22" s="17">
        <v>311</v>
      </c>
      <c r="C22" s="17">
        <f t="shared" si="3"/>
        <v>-2</v>
      </c>
      <c r="D22" s="17">
        <v>309</v>
      </c>
      <c r="E22" s="17">
        <v>305</v>
      </c>
      <c r="F22" s="17">
        <v>265</v>
      </c>
      <c r="G22" s="17">
        <f t="shared" ref="G22:H51" si="4">(I22-E22)</f>
        <v>-4</v>
      </c>
      <c r="H22" s="17">
        <f t="shared" si="4"/>
        <v>0</v>
      </c>
      <c r="I22" s="17">
        <v>301</v>
      </c>
      <c r="J22" s="17">
        <v>265</v>
      </c>
      <c r="K22" s="17">
        <f t="shared" si="2"/>
        <v>566</v>
      </c>
      <c r="L22" s="9"/>
    </row>
    <row r="23" spans="1:12" ht="15.9" customHeight="1">
      <c r="A23" s="15" t="s">
        <v>31</v>
      </c>
      <c r="B23" s="17">
        <v>307</v>
      </c>
      <c r="C23" s="17">
        <f t="shared" si="3"/>
        <v>2</v>
      </c>
      <c r="D23" s="17">
        <v>309</v>
      </c>
      <c r="E23" s="17">
        <v>346</v>
      </c>
      <c r="F23" s="17">
        <v>325</v>
      </c>
      <c r="G23" s="17">
        <f t="shared" si="4"/>
        <v>4</v>
      </c>
      <c r="H23" s="17">
        <f t="shared" si="4"/>
        <v>3</v>
      </c>
      <c r="I23" s="17">
        <v>350</v>
      </c>
      <c r="J23" s="17">
        <v>328</v>
      </c>
      <c r="K23" s="17">
        <f t="shared" si="2"/>
        <v>678</v>
      </c>
      <c r="L23" s="9"/>
    </row>
    <row r="24" spans="1:12" ht="15.9" customHeight="1">
      <c r="A24" s="15" t="s">
        <v>32</v>
      </c>
      <c r="B24" s="17">
        <v>219</v>
      </c>
      <c r="C24" s="17">
        <f t="shared" si="3"/>
        <v>0</v>
      </c>
      <c r="D24" s="17">
        <v>219</v>
      </c>
      <c r="E24" s="17">
        <v>200</v>
      </c>
      <c r="F24" s="17">
        <v>175</v>
      </c>
      <c r="G24" s="17">
        <f t="shared" si="4"/>
        <v>0</v>
      </c>
      <c r="H24" s="17">
        <f t="shared" si="4"/>
        <v>2</v>
      </c>
      <c r="I24" s="17">
        <v>200</v>
      </c>
      <c r="J24" s="17">
        <v>177</v>
      </c>
      <c r="K24" s="17">
        <f t="shared" si="2"/>
        <v>377</v>
      </c>
      <c r="L24" s="9"/>
    </row>
    <row r="25" spans="1:12" ht="15.9" customHeight="1">
      <c r="A25" s="15" t="s">
        <v>33</v>
      </c>
      <c r="B25" s="17">
        <v>2747</v>
      </c>
      <c r="C25" s="17">
        <f t="shared" si="3"/>
        <v>2</v>
      </c>
      <c r="D25" s="17">
        <v>2749</v>
      </c>
      <c r="E25" s="17">
        <v>3514</v>
      </c>
      <c r="F25" s="17">
        <v>3314</v>
      </c>
      <c r="G25" s="17">
        <f t="shared" si="4"/>
        <v>-5</v>
      </c>
      <c r="H25" s="17">
        <f t="shared" si="4"/>
        <v>2</v>
      </c>
      <c r="I25" s="17">
        <v>3509</v>
      </c>
      <c r="J25" s="17">
        <v>3316</v>
      </c>
      <c r="K25" s="17">
        <f t="shared" si="2"/>
        <v>6825</v>
      </c>
      <c r="L25" s="9"/>
    </row>
    <row r="26" spans="1:12" ht="15.9" customHeight="1">
      <c r="A26" s="15" t="s">
        <v>34</v>
      </c>
      <c r="B26" s="17">
        <v>757</v>
      </c>
      <c r="C26" s="17">
        <f t="shared" si="3"/>
        <v>-1</v>
      </c>
      <c r="D26" s="17">
        <v>756</v>
      </c>
      <c r="E26" s="17">
        <v>690</v>
      </c>
      <c r="F26" s="17">
        <v>802</v>
      </c>
      <c r="G26" s="17">
        <f t="shared" si="4"/>
        <v>-3</v>
      </c>
      <c r="H26" s="17">
        <f t="shared" si="4"/>
        <v>0</v>
      </c>
      <c r="I26" s="17">
        <v>687</v>
      </c>
      <c r="J26" s="17">
        <v>802</v>
      </c>
      <c r="K26" s="17">
        <f t="shared" si="2"/>
        <v>1489</v>
      </c>
      <c r="L26" s="9"/>
    </row>
    <row r="27" spans="1:12" ht="15.9" customHeight="1">
      <c r="A27" s="15" t="s">
        <v>35</v>
      </c>
      <c r="B27" s="17">
        <v>480</v>
      </c>
      <c r="C27" s="17">
        <f t="shared" si="3"/>
        <v>0</v>
      </c>
      <c r="D27" s="17">
        <v>480</v>
      </c>
      <c r="E27" s="17">
        <v>584</v>
      </c>
      <c r="F27" s="17">
        <v>564</v>
      </c>
      <c r="G27" s="17">
        <f t="shared" si="4"/>
        <v>0</v>
      </c>
      <c r="H27" s="17">
        <f t="shared" si="4"/>
        <v>-1</v>
      </c>
      <c r="I27" s="17">
        <v>584</v>
      </c>
      <c r="J27" s="17">
        <v>563</v>
      </c>
      <c r="K27" s="17">
        <f t="shared" si="2"/>
        <v>1147</v>
      </c>
      <c r="L27" s="9"/>
    </row>
    <row r="28" spans="1:12" ht="15.9" customHeight="1">
      <c r="A28" s="15" t="s">
        <v>36</v>
      </c>
      <c r="B28" s="17">
        <v>297</v>
      </c>
      <c r="C28" s="17">
        <f t="shared" si="3"/>
        <v>3</v>
      </c>
      <c r="D28" s="17">
        <v>300</v>
      </c>
      <c r="E28" s="17">
        <v>316</v>
      </c>
      <c r="F28" s="17">
        <v>295</v>
      </c>
      <c r="G28" s="17">
        <f t="shared" si="4"/>
        <v>4</v>
      </c>
      <c r="H28" s="17">
        <f t="shared" si="4"/>
        <v>0</v>
      </c>
      <c r="I28" s="17">
        <v>320</v>
      </c>
      <c r="J28" s="17">
        <v>295</v>
      </c>
      <c r="K28" s="17">
        <f t="shared" si="2"/>
        <v>615</v>
      </c>
      <c r="L28" s="9"/>
    </row>
    <row r="29" spans="1:12" ht="15.9" customHeight="1">
      <c r="A29" s="15" t="s">
        <v>37</v>
      </c>
      <c r="B29" s="17">
        <v>421</v>
      </c>
      <c r="C29" s="17">
        <f t="shared" si="3"/>
        <v>-1</v>
      </c>
      <c r="D29" s="17">
        <v>420</v>
      </c>
      <c r="E29" s="17">
        <v>447</v>
      </c>
      <c r="F29" s="17">
        <v>414</v>
      </c>
      <c r="G29" s="17">
        <f t="shared" si="4"/>
        <v>2</v>
      </c>
      <c r="H29" s="17">
        <f t="shared" si="4"/>
        <v>2</v>
      </c>
      <c r="I29" s="17">
        <v>449</v>
      </c>
      <c r="J29" s="17">
        <v>416</v>
      </c>
      <c r="K29" s="17">
        <f t="shared" si="2"/>
        <v>865</v>
      </c>
      <c r="L29" s="9"/>
    </row>
    <row r="30" spans="1:12" ht="15.9" customHeight="1">
      <c r="A30" s="15" t="s">
        <v>38</v>
      </c>
      <c r="B30" s="17">
        <v>539</v>
      </c>
      <c r="C30" s="17">
        <f t="shared" si="3"/>
        <v>0</v>
      </c>
      <c r="D30" s="17">
        <v>539</v>
      </c>
      <c r="E30" s="17">
        <v>558</v>
      </c>
      <c r="F30" s="17">
        <v>564</v>
      </c>
      <c r="G30" s="17">
        <f t="shared" si="4"/>
        <v>-1</v>
      </c>
      <c r="H30" s="17">
        <f t="shared" si="4"/>
        <v>3</v>
      </c>
      <c r="I30" s="17">
        <v>557</v>
      </c>
      <c r="J30" s="17">
        <v>567</v>
      </c>
      <c r="K30" s="17">
        <f t="shared" si="2"/>
        <v>1124</v>
      </c>
      <c r="L30" s="9"/>
    </row>
    <row r="31" spans="1:12" ht="15.9" customHeight="1">
      <c r="A31" s="15" t="s">
        <v>39</v>
      </c>
      <c r="B31" s="17">
        <v>874</v>
      </c>
      <c r="C31" s="17">
        <f t="shared" si="3"/>
        <v>1</v>
      </c>
      <c r="D31" s="17">
        <v>875</v>
      </c>
      <c r="E31" s="17">
        <v>1043</v>
      </c>
      <c r="F31" s="17">
        <v>1028</v>
      </c>
      <c r="G31" s="17">
        <f t="shared" si="4"/>
        <v>-6</v>
      </c>
      <c r="H31" s="17">
        <f t="shared" si="4"/>
        <v>1</v>
      </c>
      <c r="I31" s="17">
        <v>1037</v>
      </c>
      <c r="J31" s="17">
        <v>1029</v>
      </c>
      <c r="K31" s="17">
        <f t="shared" si="2"/>
        <v>2066</v>
      </c>
      <c r="L31" s="9"/>
    </row>
    <row r="32" spans="1:12" ht="15.9" customHeight="1">
      <c r="A32" s="15" t="s">
        <v>40</v>
      </c>
      <c r="B32" s="17">
        <v>538</v>
      </c>
      <c r="C32" s="17">
        <f t="shared" si="3"/>
        <v>-2</v>
      </c>
      <c r="D32" s="17">
        <v>536</v>
      </c>
      <c r="E32" s="17">
        <v>584</v>
      </c>
      <c r="F32" s="17">
        <v>543</v>
      </c>
      <c r="G32" s="17">
        <f t="shared" si="4"/>
        <v>-2</v>
      </c>
      <c r="H32" s="17">
        <f t="shared" si="4"/>
        <v>0</v>
      </c>
      <c r="I32" s="17">
        <v>582</v>
      </c>
      <c r="J32" s="17">
        <v>543</v>
      </c>
      <c r="K32" s="17">
        <f t="shared" si="2"/>
        <v>1125</v>
      </c>
      <c r="L32" s="9"/>
    </row>
    <row r="33" spans="1:12" ht="15.9" customHeight="1">
      <c r="A33" s="15" t="s">
        <v>41</v>
      </c>
      <c r="B33" s="17">
        <v>1023</v>
      </c>
      <c r="C33" s="17">
        <f t="shared" si="3"/>
        <v>-2</v>
      </c>
      <c r="D33" s="17">
        <v>1021</v>
      </c>
      <c r="E33" s="17">
        <v>1093</v>
      </c>
      <c r="F33" s="17">
        <v>1103</v>
      </c>
      <c r="G33" s="17">
        <f t="shared" si="4"/>
        <v>2</v>
      </c>
      <c r="H33" s="17">
        <f t="shared" si="4"/>
        <v>-5</v>
      </c>
      <c r="I33" s="17">
        <v>1095</v>
      </c>
      <c r="J33" s="17">
        <v>1098</v>
      </c>
      <c r="K33" s="17">
        <f t="shared" si="2"/>
        <v>2193</v>
      </c>
      <c r="L33" s="9"/>
    </row>
    <row r="34" spans="1:12" ht="15.9" customHeight="1">
      <c r="A34" s="15" t="s">
        <v>42</v>
      </c>
      <c r="B34" s="17">
        <v>96</v>
      </c>
      <c r="C34" s="17">
        <f t="shared" si="3"/>
        <v>-2</v>
      </c>
      <c r="D34" s="17">
        <v>94</v>
      </c>
      <c r="E34" s="17">
        <v>113</v>
      </c>
      <c r="F34" s="17">
        <v>104</v>
      </c>
      <c r="G34" s="17">
        <f t="shared" si="4"/>
        <v>-3</v>
      </c>
      <c r="H34" s="17">
        <f t="shared" si="4"/>
        <v>-2</v>
      </c>
      <c r="I34" s="17">
        <v>110</v>
      </c>
      <c r="J34" s="17">
        <v>102</v>
      </c>
      <c r="K34" s="17">
        <f t="shared" si="2"/>
        <v>212</v>
      </c>
      <c r="L34" s="9"/>
    </row>
    <row r="35" spans="1:12" ht="15.9" customHeight="1">
      <c r="A35" s="15" t="s">
        <v>43</v>
      </c>
      <c r="B35" s="17">
        <v>106</v>
      </c>
      <c r="C35" s="17">
        <f t="shared" si="3"/>
        <v>-3</v>
      </c>
      <c r="D35" s="17">
        <v>103</v>
      </c>
      <c r="E35" s="17">
        <v>98</v>
      </c>
      <c r="F35" s="17">
        <v>111</v>
      </c>
      <c r="G35" s="17">
        <f t="shared" si="4"/>
        <v>-3</v>
      </c>
      <c r="H35" s="17">
        <f t="shared" si="4"/>
        <v>-3</v>
      </c>
      <c r="I35" s="17">
        <v>95</v>
      </c>
      <c r="J35" s="17">
        <v>108</v>
      </c>
      <c r="K35" s="17">
        <f t="shared" si="2"/>
        <v>203</v>
      </c>
      <c r="L35" s="9"/>
    </row>
    <row r="36" spans="1:12" ht="15.9" customHeight="1">
      <c r="A36" s="15" t="s">
        <v>44</v>
      </c>
      <c r="B36" s="17">
        <v>1008</v>
      </c>
      <c r="C36" s="17">
        <f t="shared" si="3"/>
        <v>-1</v>
      </c>
      <c r="D36" s="17">
        <v>1007</v>
      </c>
      <c r="E36" s="17">
        <v>1096</v>
      </c>
      <c r="F36" s="17">
        <v>913</v>
      </c>
      <c r="G36" s="17">
        <f t="shared" si="4"/>
        <v>1</v>
      </c>
      <c r="H36" s="17">
        <f t="shared" si="4"/>
        <v>-1</v>
      </c>
      <c r="I36" s="17">
        <v>1097</v>
      </c>
      <c r="J36" s="17">
        <v>912</v>
      </c>
      <c r="K36" s="17">
        <f t="shared" si="2"/>
        <v>2009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-1</v>
      </c>
      <c r="I37" s="17">
        <v>9</v>
      </c>
      <c r="J37" s="17">
        <v>5</v>
      </c>
      <c r="K37" s="17">
        <f t="shared" si="2"/>
        <v>14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85</v>
      </c>
      <c r="C41" s="17">
        <f t="shared" si="3"/>
        <v>-1</v>
      </c>
      <c r="D41" s="17">
        <v>84</v>
      </c>
      <c r="E41" s="17">
        <v>81</v>
      </c>
      <c r="F41" s="17">
        <v>21</v>
      </c>
      <c r="G41" s="17">
        <f t="shared" si="4"/>
        <v>-1</v>
      </c>
      <c r="H41" s="17">
        <f t="shared" si="4"/>
        <v>0</v>
      </c>
      <c r="I41" s="17">
        <v>80</v>
      </c>
      <c r="J41" s="17">
        <v>21</v>
      </c>
      <c r="K41" s="17">
        <f t="shared" si="2"/>
        <v>101</v>
      </c>
      <c r="L41" s="9"/>
    </row>
    <row r="42" spans="1:12" ht="15.9" customHeight="1">
      <c r="A42" s="15" t="s">
        <v>50</v>
      </c>
      <c r="B42" s="17">
        <v>196</v>
      </c>
      <c r="C42" s="17">
        <f t="shared" si="3"/>
        <v>1</v>
      </c>
      <c r="D42" s="17">
        <v>197</v>
      </c>
      <c r="E42" s="17">
        <v>175</v>
      </c>
      <c r="F42" s="17">
        <v>190</v>
      </c>
      <c r="G42" s="17">
        <f t="shared" si="4"/>
        <v>1</v>
      </c>
      <c r="H42" s="17">
        <f t="shared" si="4"/>
        <v>1</v>
      </c>
      <c r="I42" s="17">
        <v>176</v>
      </c>
      <c r="J42" s="17">
        <v>191</v>
      </c>
      <c r="K42" s="17">
        <f t="shared" si="2"/>
        <v>367</v>
      </c>
      <c r="L42" s="9"/>
    </row>
    <row r="43" spans="1:12" ht="15.9" customHeight="1">
      <c r="A43" s="15" t="s">
        <v>51</v>
      </c>
      <c r="B43" s="17">
        <v>558</v>
      </c>
      <c r="C43" s="17">
        <f t="shared" si="3"/>
        <v>0</v>
      </c>
      <c r="D43" s="17">
        <v>558</v>
      </c>
      <c r="E43" s="17">
        <v>555</v>
      </c>
      <c r="F43" s="17">
        <v>499</v>
      </c>
      <c r="G43" s="17">
        <f t="shared" si="4"/>
        <v>-3</v>
      </c>
      <c r="H43" s="17">
        <f t="shared" si="4"/>
        <v>2</v>
      </c>
      <c r="I43" s="17">
        <v>552</v>
      </c>
      <c r="J43" s="17">
        <v>501</v>
      </c>
      <c r="K43" s="17">
        <f t="shared" si="2"/>
        <v>1053</v>
      </c>
      <c r="L43" s="9"/>
    </row>
    <row r="44" spans="1:12" ht="15.9" customHeight="1">
      <c r="A44" s="15" t="s">
        <v>52</v>
      </c>
      <c r="B44" s="17">
        <v>219</v>
      </c>
      <c r="C44" s="17">
        <f t="shared" si="3"/>
        <v>-3</v>
      </c>
      <c r="D44" s="17">
        <v>216</v>
      </c>
      <c r="E44" s="17">
        <v>215</v>
      </c>
      <c r="F44" s="17">
        <v>193</v>
      </c>
      <c r="G44" s="17">
        <f t="shared" si="4"/>
        <v>-2</v>
      </c>
      <c r="H44" s="17">
        <f t="shared" si="4"/>
        <v>-1</v>
      </c>
      <c r="I44" s="17">
        <v>213</v>
      </c>
      <c r="J44" s="17">
        <v>192</v>
      </c>
      <c r="K44" s="17">
        <f t="shared" si="2"/>
        <v>405</v>
      </c>
      <c r="L44" s="9"/>
    </row>
    <row r="45" spans="1:12" ht="15.9" customHeight="1">
      <c r="A45" s="15" t="s">
        <v>53</v>
      </c>
      <c r="B45" s="17">
        <v>297</v>
      </c>
      <c r="C45" s="17">
        <f t="shared" si="3"/>
        <v>0</v>
      </c>
      <c r="D45" s="17">
        <v>297</v>
      </c>
      <c r="E45" s="17">
        <v>307</v>
      </c>
      <c r="F45" s="17">
        <v>315</v>
      </c>
      <c r="G45" s="17">
        <f t="shared" si="4"/>
        <v>-3</v>
      </c>
      <c r="H45" s="17">
        <f t="shared" si="4"/>
        <v>0</v>
      </c>
      <c r="I45" s="17">
        <v>304</v>
      </c>
      <c r="J45" s="17">
        <v>315</v>
      </c>
      <c r="K45" s="17">
        <f t="shared" si="2"/>
        <v>619</v>
      </c>
      <c r="L45" s="9"/>
    </row>
    <row r="46" spans="1:12" ht="15.9" customHeight="1">
      <c r="A46" s="15" t="s">
        <v>54</v>
      </c>
      <c r="B46" s="17">
        <v>339</v>
      </c>
      <c r="C46" s="17">
        <f t="shared" si="3"/>
        <v>-2</v>
      </c>
      <c r="D46" s="17">
        <v>337</v>
      </c>
      <c r="E46" s="17">
        <v>334</v>
      </c>
      <c r="F46" s="17">
        <v>357</v>
      </c>
      <c r="G46" s="17">
        <f t="shared" si="4"/>
        <v>-1</v>
      </c>
      <c r="H46" s="17">
        <f t="shared" si="4"/>
        <v>-1</v>
      </c>
      <c r="I46" s="17">
        <v>333</v>
      </c>
      <c r="J46" s="17">
        <v>356</v>
      </c>
      <c r="K46" s="17">
        <f t="shared" si="2"/>
        <v>689</v>
      </c>
      <c r="L46" s="9"/>
    </row>
    <row r="47" spans="1:12" ht="15.9" customHeight="1">
      <c r="A47" s="15" t="s">
        <v>55</v>
      </c>
      <c r="B47" s="17">
        <v>426</v>
      </c>
      <c r="C47" s="17">
        <f t="shared" si="3"/>
        <v>0</v>
      </c>
      <c r="D47" s="17">
        <v>426</v>
      </c>
      <c r="E47" s="17">
        <v>414</v>
      </c>
      <c r="F47" s="17">
        <v>475</v>
      </c>
      <c r="G47" s="17">
        <f t="shared" si="4"/>
        <v>1</v>
      </c>
      <c r="H47" s="17">
        <f t="shared" si="4"/>
        <v>-3</v>
      </c>
      <c r="I47" s="17">
        <v>415</v>
      </c>
      <c r="J47" s="17">
        <v>472</v>
      </c>
      <c r="K47" s="17">
        <f t="shared" si="2"/>
        <v>887</v>
      </c>
      <c r="L47" s="9"/>
    </row>
    <row r="48" spans="1:12" ht="15.9" customHeight="1">
      <c r="A48" s="15" t="s">
        <v>56</v>
      </c>
      <c r="B48" s="17">
        <v>375</v>
      </c>
      <c r="C48" s="17">
        <f t="shared" si="3"/>
        <v>1</v>
      </c>
      <c r="D48" s="17">
        <v>376</v>
      </c>
      <c r="E48" s="17">
        <v>404</v>
      </c>
      <c r="F48" s="17">
        <v>416</v>
      </c>
      <c r="G48" s="17">
        <f t="shared" si="4"/>
        <v>2</v>
      </c>
      <c r="H48" s="17">
        <f t="shared" si="4"/>
        <v>3</v>
      </c>
      <c r="I48" s="17">
        <v>406</v>
      </c>
      <c r="J48" s="17">
        <v>419</v>
      </c>
      <c r="K48" s="17">
        <f t="shared" si="2"/>
        <v>825</v>
      </c>
      <c r="L48" s="9"/>
    </row>
    <row r="49" spans="1:12" ht="15.9" customHeight="1">
      <c r="A49" s="15" t="s">
        <v>57</v>
      </c>
      <c r="B49" s="17">
        <v>256</v>
      </c>
      <c r="C49" s="17">
        <f t="shared" si="3"/>
        <v>-1</v>
      </c>
      <c r="D49" s="17">
        <v>255</v>
      </c>
      <c r="E49" s="17">
        <v>265</v>
      </c>
      <c r="F49" s="17">
        <v>231</v>
      </c>
      <c r="G49" s="17">
        <f t="shared" si="4"/>
        <v>0</v>
      </c>
      <c r="H49" s="17">
        <f t="shared" si="4"/>
        <v>2</v>
      </c>
      <c r="I49" s="17">
        <v>265</v>
      </c>
      <c r="J49" s="17">
        <v>233</v>
      </c>
      <c r="K49" s="17">
        <f t="shared" si="2"/>
        <v>498</v>
      </c>
      <c r="L49" s="9"/>
    </row>
    <row r="50" spans="1:12" ht="15.9" customHeight="1">
      <c r="A50" s="20" t="s">
        <v>58</v>
      </c>
      <c r="B50" s="21">
        <f>SUM(B21:B49)</f>
        <v>12576</v>
      </c>
      <c r="C50" s="21">
        <f t="shared" si="3"/>
        <v>-11</v>
      </c>
      <c r="D50" s="21">
        <f>SUM(D21:D49)</f>
        <v>12565</v>
      </c>
      <c r="E50" s="21">
        <f>SUM(E21:E49)</f>
        <v>13853</v>
      </c>
      <c r="F50" s="21">
        <f>SUM(F21:F49)</f>
        <v>13333</v>
      </c>
      <c r="G50" s="21">
        <f t="shared" si="4"/>
        <v>-21</v>
      </c>
      <c r="H50" s="21">
        <f t="shared" si="4"/>
        <v>2</v>
      </c>
      <c r="I50" s="21">
        <f>SUM(I21:I49)</f>
        <v>13832</v>
      </c>
      <c r="J50" s="21">
        <f>SUM(J21:J49)</f>
        <v>13335</v>
      </c>
      <c r="K50" s="21">
        <f t="shared" si="2"/>
        <v>27167</v>
      </c>
      <c r="L50" s="9"/>
    </row>
    <row r="51" spans="1:12" ht="15.9" customHeight="1">
      <c r="A51" s="15" t="s">
        <v>59</v>
      </c>
      <c r="B51" s="17">
        <v>437</v>
      </c>
      <c r="C51" s="17">
        <f t="shared" si="3"/>
        <v>0</v>
      </c>
      <c r="D51" s="17">
        <v>437</v>
      </c>
      <c r="E51" s="17">
        <v>483</v>
      </c>
      <c r="F51" s="17">
        <v>456</v>
      </c>
      <c r="G51" s="17">
        <f t="shared" si="4"/>
        <v>-1</v>
      </c>
      <c r="H51" s="17">
        <f t="shared" si="4"/>
        <v>0</v>
      </c>
      <c r="I51" s="17">
        <v>482</v>
      </c>
      <c r="J51" s="17">
        <v>456</v>
      </c>
      <c r="K51" s="17">
        <f t="shared" si="2"/>
        <v>938</v>
      </c>
      <c r="L51" s="9"/>
    </row>
    <row r="52" spans="1:12" ht="15.9" customHeight="1">
      <c r="A52" s="15" t="s">
        <v>60</v>
      </c>
      <c r="B52" s="17">
        <v>157</v>
      </c>
      <c r="C52" s="17">
        <f t="shared" si="3"/>
        <v>1</v>
      </c>
      <c r="D52" s="17">
        <v>158</v>
      </c>
      <c r="E52" s="17">
        <v>153</v>
      </c>
      <c r="F52" s="17">
        <v>106</v>
      </c>
      <c r="G52" s="17">
        <f t="shared" ref="G52:H63" si="5">(I52-E52)</f>
        <v>-1</v>
      </c>
      <c r="H52" s="17">
        <f t="shared" si="5"/>
        <v>0</v>
      </c>
      <c r="I52" s="17">
        <v>152</v>
      </c>
      <c r="J52" s="17">
        <v>106</v>
      </c>
      <c r="K52" s="17">
        <f t="shared" si="2"/>
        <v>258</v>
      </c>
      <c r="L52" s="9"/>
    </row>
    <row r="53" spans="1:12" ht="15.9" customHeight="1">
      <c r="A53" s="15" t="s">
        <v>61</v>
      </c>
      <c r="B53" s="17">
        <v>111</v>
      </c>
      <c r="C53" s="17">
        <f t="shared" si="3"/>
        <v>0</v>
      </c>
      <c r="D53" s="17">
        <v>111</v>
      </c>
      <c r="E53" s="17">
        <v>129</v>
      </c>
      <c r="F53" s="17">
        <v>127</v>
      </c>
      <c r="G53" s="17">
        <f>(I53-E53)</f>
        <v>-2</v>
      </c>
      <c r="H53" s="17">
        <f t="shared" si="5"/>
        <v>0</v>
      </c>
      <c r="I53" s="17">
        <v>127</v>
      </c>
      <c r="J53" s="17">
        <v>127</v>
      </c>
      <c r="K53" s="17">
        <f t="shared" si="2"/>
        <v>254</v>
      </c>
      <c r="L53" s="9"/>
    </row>
    <row r="54" spans="1:12" ht="15.9" customHeight="1">
      <c r="A54" s="15" t="s">
        <v>62</v>
      </c>
      <c r="B54" s="17">
        <v>185</v>
      </c>
      <c r="C54" s="17">
        <f t="shared" si="3"/>
        <v>-1</v>
      </c>
      <c r="D54" s="17">
        <v>184</v>
      </c>
      <c r="E54" s="17">
        <v>210</v>
      </c>
      <c r="F54" s="17">
        <v>217</v>
      </c>
      <c r="G54" s="17">
        <f t="shared" si="5"/>
        <v>-1</v>
      </c>
      <c r="H54" s="17">
        <f t="shared" si="5"/>
        <v>0</v>
      </c>
      <c r="I54" s="17">
        <v>209</v>
      </c>
      <c r="J54" s="17">
        <v>217</v>
      </c>
      <c r="K54" s="17">
        <f t="shared" si="2"/>
        <v>426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93</v>
      </c>
      <c r="F55" s="17">
        <v>91</v>
      </c>
      <c r="G55" s="17">
        <f t="shared" si="5"/>
        <v>0</v>
      </c>
      <c r="H55" s="17">
        <f t="shared" si="5"/>
        <v>-2</v>
      </c>
      <c r="I55" s="17">
        <v>93</v>
      </c>
      <c r="J55" s="17">
        <v>89</v>
      </c>
      <c r="K55" s="17">
        <f t="shared" si="2"/>
        <v>182</v>
      </c>
      <c r="L55" s="9"/>
    </row>
    <row r="56" spans="1:12" ht="15.9" customHeight="1">
      <c r="A56" s="15" t="s">
        <v>64</v>
      </c>
      <c r="B56" s="17">
        <v>43</v>
      </c>
      <c r="C56" s="17">
        <f t="shared" si="3"/>
        <v>0</v>
      </c>
      <c r="D56" s="17">
        <v>43</v>
      </c>
      <c r="E56" s="17">
        <v>57</v>
      </c>
      <c r="F56" s="17">
        <v>64</v>
      </c>
      <c r="G56" s="17">
        <f t="shared" si="5"/>
        <v>-1</v>
      </c>
      <c r="H56" s="17">
        <f t="shared" si="5"/>
        <v>-1</v>
      </c>
      <c r="I56" s="17">
        <v>56</v>
      </c>
      <c r="J56" s="17">
        <v>63</v>
      </c>
      <c r="K56" s="17">
        <f t="shared" si="2"/>
        <v>119</v>
      </c>
      <c r="L56" s="9"/>
    </row>
    <row r="57" spans="1:12" ht="15.9" customHeight="1">
      <c r="A57" s="15" t="s">
        <v>65</v>
      </c>
      <c r="B57" s="17">
        <v>1537</v>
      </c>
      <c r="C57" s="17">
        <f t="shared" si="3"/>
        <v>2</v>
      </c>
      <c r="D57" s="17">
        <v>1539</v>
      </c>
      <c r="E57" s="17">
        <v>1778</v>
      </c>
      <c r="F57" s="17">
        <v>1759</v>
      </c>
      <c r="G57" s="17">
        <f t="shared" si="5"/>
        <v>0</v>
      </c>
      <c r="H57" s="17">
        <f t="shared" si="5"/>
        <v>2</v>
      </c>
      <c r="I57" s="17">
        <v>1778</v>
      </c>
      <c r="J57" s="17">
        <v>1761</v>
      </c>
      <c r="K57" s="17">
        <f t="shared" si="2"/>
        <v>3539</v>
      </c>
      <c r="L57" s="9"/>
    </row>
    <row r="58" spans="1:12" ht="15.9" customHeight="1">
      <c r="A58" s="20" t="s">
        <v>66</v>
      </c>
      <c r="B58" s="21">
        <f>SUM(B51:B57)</f>
        <v>2548</v>
      </c>
      <c r="C58" s="21">
        <f t="shared" si="3"/>
        <v>2</v>
      </c>
      <c r="D58" s="21">
        <f>SUM(D51:D57)</f>
        <v>2550</v>
      </c>
      <c r="E58" s="21">
        <f>SUM(E51:E57)</f>
        <v>2903</v>
      </c>
      <c r="F58" s="21">
        <f>SUM(F51:F57)</f>
        <v>2820</v>
      </c>
      <c r="G58" s="21">
        <f t="shared" si="5"/>
        <v>-6</v>
      </c>
      <c r="H58" s="21">
        <f t="shared" si="5"/>
        <v>-1</v>
      </c>
      <c r="I58" s="21">
        <f>SUM(I51:I57)</f>
        <v>2897</v>
      </c>
      <c r="J58" s="21">
        <f>SUM(J51:J57)</f>
        <v>2819</v>
      </c>
      <c r="K58" s="21">
        <f t="shared" si="2"/>
        <v>5716</v>
      </c>
      <c r="L58" s="9"/>
    </row>
    <row r="59" spans="1:12" ht="15.9" customHeight="1">
      <c r="A59" s="20" t="s">
        <v>67</v>
      </c>
      <c r="B59" s="21">
        <f>(B20+B50+B58)</f>
        <v>24519</v>
      </c>
      <c r="C59" s="21">
        <f t="shared" si="3"/>
        <v>0</v>
      </c>
      <c r="D59" s="21">
        <f>(D20+D50+D58)</f>
        <v>24519</v>
      </c>
      <c r="E59" s="21">
        <f>(E20+E50+E58)</f>
        <v>27733</v>
      </c>
      <c r="F59" s="21">
        <f>(F20+F50+F58)</f>
        <v>26898</v>
      </c>
      <c r="G59" s="21">
        <f t="shared" si="5"/>
        <v>-10</v>
      </c>
      <c r="H59" s="21">
        <f t="shared" si="5"/>
        <v>-2</v>
      </c>
      <c r="I59" s="21">
        <f>(I20+I50+I58)</f>
        <v>27723</v>
      </c>
      <c r="J59" s="21">
        <f>(J20+J50+J58)</f>
        <v>26896</v>
      </c>
      <c r="K59" s="21">
        <f t="shared" si="2"/>
        <v>54619</v>
      </c>
      <c r="L59" s="9"/>
    </row>
    <row r="60" spans="1:12" ht="15.9" customHeight="1">
      <c r="A60" s="15" t="s">
        <v>68</v>
      </c>
      <c r="B60" s="17">
        <v>108</v>
      </c>
      <c r="C60" s="17">
        <f t="shared" si="3"/>
        <v>1</v>
      </c>
      <c r="D60" s="17">
        <v>109</v>
      </c>
      <c r="E60" s="17">
        <v>125</v>
      </c>
      <c r="F60" s="17">
        <v>147</v>
      </c>
      <c r="G60" s="17">
        <f t="shared" si="5"/>
        <v>0</v>
      </c>
      <c r="H60" s="17">
        <f t="shared" si="5"/>
        <v>-1</v>
      </c>
      <c r="I60" s="17">
        <v>125</v>
      </c>
      <c r="J60" s="17">
        <v>146</v>
      </c>
      <c r="K60" s="17">
        <f t="shared" si="2"/>
        <v>271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1</v>
      </c>
      <c r="D61" s="17">
        <v>123</v>
      </c>
      <c r="E61" s="17">
        <v>129</v>
      </c>
      <c r="F61" s="17">
        <v>137</v>
      </c>
      <c r="G61" s="17">
        <f t="shared" si="5"/>
        <v>1</v>
      </c>
      <c r="H61" s="17">
        <f t="shared" si="5"/>
        <v>0</v>
      </c>
      <c r="I61" s="17">
        <v>130</v>
      </c>
      <c r="J61" s="17">
        <v>137</v>
      </c>
      <c r="K61" s="17">
        <f t="shared" si="2"/>
        <v>267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1</v>
      </c>
      <c r="D62" s="17">
        <v>198</v>
      </c>
      <c r="E62" s="17">
        <v>206</v>
      </c>
      <c r="F62" s="17">
        <v>208</v>
      </c>
      <c r="G62" s="17">
        <f t="shared" si="5"/>
        <v>0</v>
      </c>
      <c r="H62" s="17">
        <f t="shared" si="5"/>
        <v>1</v>
      </c>
      <c r="I62" s="17">
        <v>206</v>
      </c>
      <c r="J62" s="17">
        <v>209</v>
      </c>
      <c r="K62" s="17">
        <f t="shared" si="2"/>
        <v>415</v>
      </c>
      <c r="L62" s="9"/>
    </row>
    <row r="63" spans="1:12" ht="15.9" customHeight="1">
      <c r="A63" s="15" t="s">
        <v>71</v>
      </c>
      <c r="B63" s="17">
        <v>408</v>
      </c>
      <c r="C63" s="17">
        <f t="shared" si="3"/>
        <v>-2</v>
      </c>
      <c r="D63" s="17">
        <v>406</v>
      </c>
      <c r="E63" s="17">
        <v>400</v>
      </c>
      <c r="F63" s="17">
        <v>432</v>
      </c>
      <c r="G63" s="17">
        <f t="shared" si="5"/>
        <v>-3</v>
      </c>
      <c r="H63" s="17">
        <f t="shared" si="5"/>
        <v>-1</v>
      </c>
      <c r="I63" s="17">
        <v>397</v>
      </c>
      <c r="J63" s="17">
        <v>431</v>
      </c>
      <c r="K63" s="17">
        <f t="shared" si="2"/>
        <v>828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294</v>
      </c>
      <c r="C65" s="17">
        <f t="shared" si="3"/>
        <v>-2</v>
      </c>
      <c r="D65" s="17">
        <v>292</v>
      </c>
      <c r="E65" s="17">
        <v>314</v>
      </c>
      <c r="F65" s="17">
        <v>293</v>
      </c>
      <c r="G65" s="17">
        <f t="shared" ref="G65:H80" si="6">(I65-E65)</f>
        <v>-2</v>
      </c>
      <c r="H65" s="17">
        <f t="shared" si="6"/>
        <v>0</v>
      </c>
      <c r="I65" s="17">
        <v>312</v>
      </c>
      <c r="J65" s="17">
        <v>293</v>
      </c>
      <c r="K65" s="17">
        <f t="shared" si="2"/>
        <v>605</v>
      </c>
      <c r="L65" s="9"/>
    </row>
    <row r="66" spans="1:12" ht="15.9" customHeight="1">
      <c r="A66" s="15" t="s">
        <v>74</v>
      </c>
      <c r="B66" s="17">
        <v>77</v>
      </c>
      <c r="C66" s="17">
        <f t="shared" si="3"/>
        <v>1</v>
      </c>
      <c r="D66" s="17">
        <v>78</v>
      </c>
      <c r="E66" s="17">
        <v>81</v>
      </c>
      <c r="F66" s="17">
        <v>73</v>
      </c>
      <c r="G66" s="17">
        <f t="shared" si="6"/>
        <v>1</v>
      </c>
      <c r="H66" s="17">
        <f t="shared" si="6"/>
        <v>0</v>
      </c>
      <c r="I66" s="17">
        <v>82</v>
      </c>
      <c r="J66" s="17">
        <v>73</v>
      </c>
      <c r="K66" s="17">
        <f t="shared" si="2"/>
        <v>155</v>
      </c>
      <c r="L66" s="9"/>
    </row>
    <row r="67" spans="1:12" ht="15.9" customHeight="1">
      <c r="A67" s="15" t="s">
        <v>75</v>
      </c>
      <c r="B67" s="17">
        <v>575</v>
      </c>
      <c r="C67" s="17">
        <f t="shared" si="3"/>
        <v>-3</v>
      </c>
      <c r="D67" s="17">
        <v>572</v>
      </c>
      <c r="E67" s="17">
        <v>560</v>
      </c>
      <c r="F67" s="17">
        <v>591</v>
      </c>
      <c r="G67" s="17">
        <f t="shared" si="6"/>
        <v>-4</v>
      </c>
      <c r="H67" s="17">
        <f t="shared" si="6"/>
        <v>-2</v>
      </c>
      <c r="I67" s="17">
        <v>556</v>
      </c>
      <c r="J67" s="17">
        <v>589</v>
      </c>
      <c r="K67" s="17">
        <f t="shared" si="2"/>
        <v>1145</v>
      </c>
      <c r="L67" s="9"/>
    </row>
    <row r="68" spans="1:12" ht="15.9" customHeight="1">
      <c r="A68" s="15" t="s">
        <v>76</v>
      </c>
      <c r="B68" s="17">
        <v>494</v>
      </c>
      <c r="C68" s="17">
        <f t="shared" si="3"/>
        <v>-1</v>
      </c>
      <c r="D68" s="17">
        <v>493</v>
      </c>
      <c r="E68" s="17">
        <v>525</v>
      </c>
      <c r="F68" s="17">
        <v>491</v>
      </c>
      <c r="G68" s="17">
        <f t="shared" si="6"/>
        <v>-2</v>
      </c>
      <c r="H68" s="17">
        <f t="shared" si="6"/>
        <v>-2</v>
      </c>
      <c r="I68" s="17">
        <v>523</v>
      </c>
      <c r="J68" s="17">
        <v>489</v>
      </c>
      <c r="K68" s="17">
        <f t="shared" si="2"/>
        <v>1012</v>
      </c>
      <c r="L68" s="9"/>
    </row>
    <row r="69" spans="1:12" ht="15.9" customHeight="1">
      <c r="A69" s="15" t="s">
        <v>77</v>
      </c>
      <c r="B69" s="17">
        <v>57</v>
      </c>
      <c r="C69" s="17">
        <f t="shared" si="3"/>
        <v>-1</v>
      </c>
      <c r="D69" s="17">
        <v>56</v>
      </c>
      <c r="E69" s="17">
        <v>63</v>
      </c>
      <c r="F69" s="17">
        <v>58</v>
      </c>
      <c r="G69" s="17">
        <f t="shared" si="6"/>
        <v>-1</v>
      </c>
      <c r="H69" s="17">
        <f t="shared" si="6"/>
        <v>-1</v>
      </c>
      <c r="I69" s="17">
        <v>62</v>
      </c>
      <c r="J69" s="17">
        <v>57</v>
      </c>
      <c r="K69" s="17">
        <f t="shared" si="2"/>
        <v>119</v>
      </c>
      <c r="L69" s="9"/>
    </row>
    <row r="70" spans="1:12" ht="15.9" customHeight="1">
      <c r="A70" s="15" t="s">
        <v>78</v>
      </c>
      <c r="B70" s="17">
        <v>127</v>
      </c>
      <c r="C70" s="17">
        <f t="shared" si="3"/>
        <v>-1</v>
      </c>
      <c r="D70" s="17">
        <v>126</v>
      </c>
      <c r="E70" s="17">
        <v>144</v>
      </c>
      <c r="F70" s="17">
        <v>150</v>
      </c>
      <c r="G70" s="17">
        <f t="shared" si="6"/>
        <v>-1</v>
      </c>
      <c r="H70" s="17">
        <f t="shared" si="6"/>
        <v>0</v>
      </c>
      <c r="I70" s="17">
        <v>143</v>
      </c>
      <c r="J70" s="17">
        <v>150</v>
      </c>
      <c r="K70" s="17">
        <f t="shared" ref="K70:K97" si="7">I70+J70</f>
        <v>293</v>
      </c>
      <c r="L70" s="9"/>
    </row>
    <row r="71" spans="1:12" ht="15.9" customHeight="1">
      <c r="A71" s="20" t="s">
        <v>79</v>
      </c>
      <c r="B71" s="21">
        <f>SUM(B60:B70)</f>
        <v>2459</v>
      </c>
      <c r="C71" s="21">
        <f t="shared" si="3"/>
        <v>-6</v>
      </c>
      <c r="D71" s="21">
        <f>SUM(D60:D70)</f>
        <v>2453</v>
      </c>
      <c r="E71" s="21">
        <f>SUM(E60:E70)</f>
        <v>2547</v>
      </c>
      <c r="F71" s="21">
        <f>SUM(F60:F70)</f>
        <v>2580</v>
      </c>
      <c r="G71" s="21">
        <f t="shared" si="6"/>
        <v>-11</v>
      </c>
      <c r="H71" s="21">
        <f t="shared" si="6"/>
        <v>-6</v>
      </c>
      <c r="I71" s="21">
        <f>SUM(I60:I70)</f>
        <v>2536</v>
      </c>
      <c r="J71" s="21">
        <f>SUM(J60:J70)</f>
        <v>2574</v>
      </c>
      <c r="K71" s="21">
        <f t="shared" si="7"/>
        <v>5110</v>
      </c>
      <c r="L71" s="9"/>
    </row>
    <row r="72" spans="1:12" ht="15.9" customHeight="1">
      <c r="A72" s="15" t="s">
        <v>80</v>
      </c>
      <c r="B72" s="17">
        <v>177</v>
      </c>
      <c r="C72" s="17">
        <f t="shared" si="3"/>
        <v>-1</v>
      </c>
      <c r="D72" s="17">
        <v>176</v>
      </c>
      <c r="E72" s="17">
        <v>198</v>
      </c>
      <c r="F72" s="17">
        <v>201</v>
      </c>
      <c r="G72" s="17">
        <f t="shared" si="6"/>
        <v>0</v>
      </c>
      <c r="H72" s="17">
        <f t="shared" si="6"/>
        <v>-2</v>
      </c>
      <c r="I72" s="17">
        <v>198</v>
      </c>
      <c r="J72" s="17">
        <v>199</v>
      </c>
      <c r="K72" s="17">
        <f t="shared" si="7"/>
        <v>397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1310</v>
      </c>
      <c r="C75" s="17">
        <f t="shared" si="3"/>
        <v>3</v>
      </c>
      <c r="D75" s="17">
        <v>1313</v>
      </c>
      <c r="E75" s="17">
        <v>1483</v>
      </c>
      <c r="F75" s="17">
        <v>1506</v>
      </c>
      <c r="G75" s="17">
        <f t="shared" si="6"/>
        <v>1</v>
      </c>
      <c r="H75" s="17">
        <f t="shared" si="6"/>
        <v>0</v>
      </c>
      <c r="I75" s="17">
        <v>1484</v>
      </c>
      <c r="J75" s="17">
        <v>1506</v>
      </c>
      <c r="K75" s="17">
        <f t="shared" si="7"/>
        <v>2990</v>
      </c>
      <c r="L75" s="9"/>
    </row>
    <row r="76" spans="1:12" ht="15.9" customHeight="1">
      <c r="A76" s="15" t="s">
        <v>84</v>
      </c>
      <c r="B76" s="17">
        <v>59</v>
      </c>
      <c r="C76" s="17">
        <f t="shared" si="3"/>
        <v>0</v>
      </c>
      <c r="D76" s="17">
        <v>59</v>
      </c>
      <c r="E76" s="17">
        <v>81</v>
      </c>
      <c r="F76" s="17">
        <v>77</v>
      </c>
      <c r="G76" s="17">
        <f t="shared" si="6"/>
        <v>0</v>
      </c>
      <c r="H76" s="17">
        <f t="shared" si="6"/>
        <v>0</v>
      </c>
      <c r="I76" s="17">
        <v>81</v>
      </c>
      <c r="J76" s="17">
        <v>77</v>
      </c>
      <c r="K76" s="17">
        <f t="shared" si="7"/>
        <v>158</v>
      </c>
      <c r="L76" s="9"/>
    </row>
    <row r="77" spans="1:12" ht="15.9" customHeight="1">
      <c r="A77" s="15" t="s">
        <v>85</v>
      </c>
      <c r="B77" s="17">
        <v>29</v>
      </c>
      <c r="C77" s="17">
        <f t="shared" si="3"/>
        <v>0</v>
      </c>
      <c r="D77" s="17">
        <v>29</v>
      </c>
      <c r="E77" s="17">
        <v>28</v>
      </c>
      <c r="F77" s="17">
        <v>35</v>
      </c>
      <c r="G77" s="17">
        <f t="shared" si="6"/>
        <v>0</v>
      </c>
      <c r="H77" s="17">
        <f t="shared" si="6"/>
        <v>0</v>
      </c>
      <c r="I77" s="17">
        <v>28</v>
      </c>
      <c r="J77" s="17">
        <v>35</v>
      </c>
      <c r="K77" s="17">
        <f t="shared" si="7"/>
        <v>63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52</v>
      </c>
      <c r="G78" s="17">
        <f t="shared" si="6"/>
        <v>0</v>
      </c>
      <c r="H78" s="17">
        <f t="shared" si="6"/>
        <v>0</v>
      </c>
      <c r="I78" s="17">
        <v>58</v>
      </c>
      <c r="J78" s="17">
        <v>52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6</v>
      </c>
      <c r="G79" s="17">
        <f t="shared" si="6"/>
        <v>0</v>
      </c>
      <c r="H79" s="17">
        <f t="shared" si="6"/>
        <v>0</v>
      </c>
      <c r="I79" s="17">
        <v>4</v>
      </c>
      <c r="J79" s="17">
        <v>6</v>
      </c>
      <c r="K79" s="17">
        <f t="shared" si="7"/>
        <v>10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41</v>
      </c>
      <c r="C81" s="17">
        <f t="shared" si="3"/>
        <v>0</v>
      </c>
      <c r="D81" s="17">
        <v>41</v>
      </c>
      <c r="E81" s="17">
        <v>25</v>
      </c>
      <c r="F81" s="17">
        <v>21</v>
      </c>
      <c r="G81" s="17">
        <f t="shared" ref="G81:H97" si="8">(I81-E81)</f>
        <v>0</v>
      </c>
      <c r="H81" s="17">
        <f t="shared" si="8"/>
        <v>0</v>
      </c>
      <c r="I81" s="17">
        <v>25</v>
      </c>
      <c r="J81" s="17">
        <v>21</v>
      </c>
      <c r="K81" s="17">
        <f t="shared" si="7"/>
        <v>46</v>
      </c>
      <c r="L81" s="9"/>
    </row>
    <row r="82" spans="1:12" ht="15.9" customHeight="1">
      <c r="A82" s="20" t="s">
        <v>90</v>
      </c>
      <c r="B82" s="21">
        <f>SUM(B72:B81)</f>
        <v>1668</v>
      </c>
      <c r="C82" s="21">
        <f t="shared" si="3"/>
        <v>2</v>
      </c>
      <c r="D82" s="21">
        <f>SUM(D72:D81)</f>
        <v>1670</v>
      </c>
      <c r="E82" s="21">
        <f>SUM(E72:E81)</f>
        <v>1881</v>
      </c>
      <c r="F82" s="21">
        <f>SUM(F72:F81)</f>
        <v>1900</v>
      </c>
      <c r="G82" s="21">
        <f t="shared" si="8"/>
        <v>1</v>
      </c>
      <c r="H82" s="21">
        <f t="shared" si="8"/>
        <v>-2</v>
      </c>
      <c r="I82" s="21">
        <f>SUM(I72:I81)</f>
        <v>1882</v>
      </c>
      <c r="J82" s="21">
        <f>SUM(J72:J81)</f>
        <v>1898</v>
      </c>
      <c r="K82" s="21">
        <f t="shared" si="7"/>
        <v>3780</v>
      </c>
      <c r="L82" s="9"/>
    </row>
    <row r="83" spans="1:12" ht="15.9" customHeight="1">
      <c r="A83" s="15" t="s">
        <v>91</v>
      </c>
      <c r="B83" s="17">
        <v>36</v>
      </c>
      <c r="C83" s="17">
        <f t="shared" si="3"/>
        <v>0</v>
      </c>
      <c r="D83" s="17">
        <v>36</v>
      </c>
      <c r="E83" s="17">
        <v>36</v>
      </c>
      <c r="F83" s="17">
        <v>37</v>
      </c>
      <c r="G83" s="17">
        <f t="shared" si="8"/>
        <v>0</v>
      </c>
      <c r="H83" s="17">
        <f t="shared" si="8"/>
        <v>0</v>
      </c>
      <c r="I83" s="17">
        <v>36</v>
      </c>
      <c r="J83" s="17">
        <v>37</v>
      </c>
      <c r="K83" s="17">
        <f t="shared" si="7"/>
        <v>73</v>
      </c>
      <c r="L83" s="9"/>
    </row>
    <row r="84" spans="1:12" ht="15.9" customHeight="1">
      <c r="A84" s="15" t="s">
        <v>92</v>
      </c>
      <c r="B84" s="17">
        <v>66</v>
      </c>
      <c r="C84" s="17">
        <f t="shared" si="3"/>
        <v>0</v>
      </c>
      <c r="D84" s="17">
        <v>66</v>
      </c>
      <c r="E84" s="17">
        <v>76</v>
      </c>
      <c r="F84" s="17">
        <v>78</v>
      </c>
      <c r="G84" s="17">
        <f t="shared" si="8"/>
        <v>0</v>
      </c>
      <c r="H84" s="17">
        <f t="shared" si="8"/>
        <v>0</v>
      </c>
      <c r="I84" s="17">
        <v>76</v>
      </c>
      <c r="J84" s="17">
        <v>78</v>
      </c>
      <c r="K84" s="17">
        <f t="shared" si="7"/>
        <v>154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24</v>
      </c>
      <c r="F85" s="17">
        <v>19</v>
      </c>
      <c r="G85" s="17">
        <f t="shared" si="8"/>
        <v>0</v>
      </c>
      <c r="H85" s="17">
        <f t="shared" si="8"/>
        <v>0</v>
      </c>
      <c r="I85" s="17">
        <v>24</v>
      </c>
      <c r="J85" s="17">
        <v>19</v>
      </c>
      <c r="K85" s="17">
        <f t="shared" si="7"/>
        <v>43</v>
      </c>
      <c r="L85" s="9"/>
    </row>
    <row r="86" spans="1:12" ht="15.9" customHeight="1">
      <c r="A86" s="15" t="s">
        <v>94</v>
      </c>
      <c r="B86" s="17">
        <v>62</v>
      </c>
      <c r="C86" s="17">
        <f t="shared" si="9"/>
        <v>0</v>
      </c>
      <c r="D86" s="17">
        <v>62</v>
      </c>
      <c r="E86" s="17">
        <v>70</v>
      </c>
      <c r="F86" s="17">
        <v>78</v>
      </c>
      <c r="G86" s="17">
        <f t="shared" si="8"/>
        <v>-1</v>
      </c>
      <c r="H86" s="17">
        <f t="shared" si="8"/>
        <v>0</v>
      </c>
      <c r="I86" s="17">
        <v>69</v>
      </c>
      <c r="J86" s="17">
        <v>78</v>
      </c>
      <c r="K86" s="17">
        <f t="shared" si="7"/>
        <v>147</v>
      </c>
      <c r="L86" s="9"/>
    </row>
    <row r="87" spans="1:12" ht="15.9" customHeight="1">
      <c r="A87" s="15" t="s">
        <v>95</v>
      </c>
      <c r="B87" s="17">
        <v>42</v>
      </c>
      <c r="C87" s="17">
        <f t="shared" si="9"/>
        <v>0</v>
      </c>
      <c r="D87" s="17">
        <v>42</v>
      </c>
      <c r="E87" s="17">
        <v>44</v>
      </c>
      <c r="F87" s="17">
        <v>42</v>
      </c>
      <c r="G87" s="17">
        <f t="shared" si="8"/>
        <v>0</v>
      </c>
      <c r="H87" s="17">
        <f t="shared" si="8"/>
        <v>0</v>
      </c>
      <c r="I87" s="17">
        <v>44</v>
      </c>
      <c r="J87" s="17">
        <v>42</v>
      </c>
      <c r="K87" s="17">
        <f t="shared" si="7"/>
        <v>86</v>
      </c>
      <c r="L87" s="9"/>
    </row>
    <row r="88" spans="1:12" ht="15.9" customHeight="1">
      <c r="A88" s="15" t="s">
        <v>96</v>
      </c>
      <c r="B88" s="17">
        <v>157</v>
      </c>
      <c r="C88" s="17">
        <f t="shared" si="9"/>
        <v>1</v>
      </c>
      <c r="D88" s="17">
        <v>158</v>
      </c>
      <c r="E88" s="17">
        <v>185</v>
      </c>
      <c r="F88" s="17">
        <v>165</v>
      </c>
      <c r="G88" s="17">
        <f t="shared" si="8"/>
        <v>-1</v>
      </c>
      <c r="H88" s="17">
        <f t="shared" si="8"/>
        <v>-2</v>
      </c>
      <c r="I88" s="17">
        <v>184</v>
      </c>
      <c r="J88" s="17">
        <v>163</v>
      </c>
      <c r="K88" s="17">
        <f t="shared" si="7"/>
        <v>347</v>
      </c>
      <c r="L88" s="9"/>
    </row>
    <row r="89" spans="1:12" ht="15.9" customHeight="1">
      <c r="A89" s="15" t="s">
        <v>97</v>
      </c>
      <c r="B89" s="17">
        <v>90</v>
      </c>
      <c r="C89" s="17">
        <f t="shared" si="9"/>
        <v>0</v>
      </c>
      <c r="D89" s="17">
        <v>90</v>
      </c>
      <c r="E89" s="17">
        <v>97</v>
      </c>
      <c r="F89" s="17">
        <v>100</v>
      </c>
      <c r="G89" s="17">
        <f t="shared" si="8"/>
        <v>0</v>
      </c>
      <c r="H89" s="17">
        <f t="shared" si="8"/>
        <v>0</v>
      </c>
      <c r="I89" s="17">
        <v>97</v>
      </c>
      <c r="J89" s="17">
        <v>100</v>
      </c>
      <c r="K89" s="17">
        <f t="shared" si="7"/>
        <v>197</v>
      </c>
      <c r="L89" s="9"/>
    </row>
    <row r="90" spans="1:12" ht="15.9" customHeight="1">
      <c r="A90" s="15" t="s">
        <v>98</v>
      </c>
      <c r="B90" s="17">
        <v>25</v>
      </c>
      <c r="C90" s="17">
        <f t="shared" si="9"/>
        <v>0</v>
      </c>
      <c r="D90" s="17">
        <v>25</v>
      </c>
      <c r="E90" s="17">
        <v>29</v>
      </c>
      <c r="F90" s="17">
        <v>24</v>
      </c>
      <c r="G90" s="17">
        <f t="shared" si="8"/>
        <v>0</v>
      </c>
      <c r="H90" s="17">
        <f t="shared" si="8"/>
        <v>0</v>
      </c>
      <c r="I90" s="17">
        <v>29</v>
      </c>
      <c r="J90" s="17">
        <v>24</v>
      </c>
      <c r="K90" s="17">
        <f t="shared" si="7"/>
        <v>53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29</v>
      </c>
      <c r="C92" s="17">
        <f t="shared" si="9"/>
        <v>0</v>
      </c>
      <c r="D92" s="17">
        <v>29</v>
      </c>
      <c r="E92" s="17">
        <v>37</v>
      </c>
      <c r="F92" s="17">
        <v>24</v>
      </c>
      <c r="G92" s="17">
        <f t="shared" si="8"/>
        <v>0</v>
      </c>
      <c r="H92" s="17">
        <f t="shared" si="8"/>
        <v>0</v>
      </c>
      <c r="I92" s="17">
        <v>37</v>
      </c>
      <c r="J92" s="17">
        <v>24</v>
      </c>
      <c r="K92" s="17">
        <f t="shared" si="7"/>
        <v>61</v>
      </c>
      <c r="L92" s="9"/>
    </row>
    <row r="93" spans="1:12" ht="15.9" customHeight="1">
      <c r="A93" s="20" t="s">
        <v>101</v>
      </c>
      <c r="B93" s="21">
        <f>SUM(B83:B92)</f>
        <v>575</v>
      </c>
      <c r="C93" s="21">
        <f t="shared" si="9"/>
        <v>1</v>
      </c>
      <c r="D93" s="21">
        <f>SUM(D83:D92)</f>
        <v>576</v>
      </c>
      <c r="E93" s="21">
        <f>SUM(E83:E92)</f>
        <v>669</v>
      </c>
      <c r="F93" s="21">
        <f>SUM(F83:F92)</f>
        <v>618</v>
      </c>
      <c r="G93" s="21">
        <f t="shared" si="8"/>
        <v>-2</v>
      </c>
      <c r="H93" s="21">
        <f t="shared" si="8"/>
        <v>-2</v>
      </c>
      <c r="I93" s="21">
        <f>SUM(I83:I92)</f>
        <v>667</v>
      </c>
      <c r="J93" s="21">
        <f>SUM(J83:J92)</f>
        <v>616</v>
      </c>
      <c r="K93" s="21">
        <f t="shared" si="7"/>
        <v>1283</v>
      </c>
      <c r="L93" s="9"/>
    </row>
    <row r="94" spans="1:12" ht="15.9" customHeight="1">
      <c r="A94" s="20" t="s">
        <v>102</v>
      </c>
      <c r="B94" s="21">
        <f>(B71+B82+B93)</f>
        <v>4702</v>
      </c>
      <c r="C94" s="21">
        <f t="shared" si="9"/>
        <v>-3</v>
      </c>
      <c r="D94" s="21">
        <f>(D71+D82+D93)</f>
        <v>4699</v>
      </c>
      <c r="E94" s="21">
        <f>(E71+E82+E93)</f>
        <v>5097</v>
      </c>
      <c r="F94" s="21">
        <f>(F71+F82+F93)</f>
        <v>5098</v>
      </c>
      <c r="G94" s="21">
        <f t="shared" si="8"/>
        <v>-12</v>
      </c>
      <c r="H94" s="21">
        <f t="shared" si="8"/>
        <v>-10</v>
      </c>
      <c r="I94" s="21">
        <f>(I71+I82+I93)</f>
        <v>5085</v>
      </c>
      <c r="J94" s="21">
        <f>(J71+J82+J93)</f>
        <v>5088</v>
      </c>
      <c r="K94" s="21">
        <f t="shared" si="7"/>
        <v>10173</v>
      </c>
      <c r="L94" s="9"/>
    </row>
    <row r="95" spans="1:12" ht="15.9" customHeight="1">
      <c r="A95" s="20" t="s">
        <v>103</v>
      </c>
      <c r="B95" s="21">
        <f>(B59+B94)</f>
        <v>29221</v>
      </c>
      <c r="C95" s="21">
        <f>(D95-B95)</f>
        <v>-3</v>
      </c>
      <c r="D95" s="21">
        <f>(D59+D94)</f>
        <v>29218</v>
      </c>
      <c r="E95" s="21">
        <f>(E59+E94)</f>
        <v>32830</v>
      </c>
      <c r="F95" s="21">
        <f>(F59+F94)</f>
        <v>31996</v>
      </c>
      <c r="G95" s="21">
        <f t="shared" si="8"/>
        <v>-22</v>
      </c>
      <c r="H95" s="21">
        <f t="shared" si="8"/>
        <v>-12</v>
      </c>
      <c r="I95" s="21">
        <f>(I59+I94)</f>
        <v>32808</v>
      </c>
      <c r="J95" s="21">
        <f>(J59+J94)</f>
        <v>31984</v>
      </c>
      <c r="K95" s="21">
        <f t="shared" si="7"/>
        <v>64792</v>
      </c>
      <c r="L95" s="9"/>
    </row>
    <row r="96" spans="1:12" ht="15.9" customHeight="1">
      <c r="A96" s="22" t="s">
        <v>104</v>
      </c>
      <c r="B96" s="17">
        <v>603</v>
      </c>
      <c r="C96" s="17">
        <f>(D96-B96)</f>
        <v>8</v>
      </c>
      <c r="D96" s="17">
        <v>611</v>
      </c>
      <c r="E96" s="17">
        <v>570</v>
      </c>
      <c r="F96" s="17">
        <v>505</v>
      </c>
      <c r="G96" s="17">
        <f t="shared" si="8"/>
        <v>8</v>
      </c>
      <c r="H96" s="17">
        <f t="shared" si="8"/>
        <v>5</v>
      </c>
      <c r="I96" s="17">
        <v>578</v>
      </c>
      <c r="J96" s="17">
        <v>510</v>
      </c>
      <c r="K96" s="17">
        <f t="shared" si="7"/>
        <v>1088</v>
      </c>
      <c r="L96" s="9"/>
    </row>
    <row r="97" spans="1:12" ht="15.9" customHeight="1">
      <c r="A97" s="22" t="s">
        <v>105</v>
      </c>
      <c r="B97" s="17">
        <v>127</v>
      </c>
      <c r="C97" s="17">
        <f>(D97-B97)</f>
        <v>0</v>
      </c>
      <c r="D97" s="17">
        <v>127</v>
      </c>
      <c r="E97" s="17">
        <v>129</v>
      </c>
      <c r="F97" s="17">
        <v>61</v>
      </c>
      <c r="G97" s="17">
        <f t="shared" si="8"/>
        <v>-2</v>
      </c>
      <c r="H97" s="17">
        <f t="shared" si="8"/>
        <v>3</v>
      </c>
      <c r="I97" s="17">
        <v>127</v>
      </c>
      <c r="J97" s="17">
        <v>64</v>
      </c>
      <c r="K97" s="17">
        <f t="shared" si="7"/>
        <v>191</v>
      </c>
      <c r="L97" s="9"/>
    </row>
    <row r="98" spans="1:12" ht="15.9" customHeight="1">
      <c r="A98" s="23" t="s">
        <v>106</v>
      </c>
      <c r="B98" s="24">
        <f>SUM(B96:B97)</f>
        <v>730</v>
      </c>
      <c r="C98" s="24">
        <f>(D98-B98)</f>
        <v>8</v>
      </c>
      <c r="D98" s="24">
        <f>SUM(D96:D97)</f>
        <v>738</v>
      </c>
      <c r="E98" s="24">
        <f>SUM(E96:E97)</f>
        <v>699</v>
      </c>
      <c r="F98" s="24">
        <f>SUM(F96:F97)</f>
        <v>566</v>
      </c>
      <c r="G98" s="24">
        <f>(I98-E98)</f>
        <v>6</v>
      </c>
      <c r="H98" s="24">
        <f t="shared" ref="G98:H101" si="10">(J98-F98)</f>
        <v>8</v>
      </c>
      <c r="I98" s="24">
        <f>SUM(I96:I97)</f>
        <v>705</v>
      </c>
      <c r="J98" s="24">
        <f>SUM(J96:J97)</f>
        <v>574</v>
      </c>
      <c r="K98" s="24">
        <f>I98+J98</f>
        <v>1279</v>
      </c>
      <c r="L98" s="9"/>
    </row>
    <row r="99" spans="1:12" ht="15.9" customHeight="1">
      <c r="A99" s="20" t="s">
        <v>107</v>
      </c>
      <c r="B99" s="21">
        <f>(B95+B98)</f>
        <v>29951</v>
      </c>
      <c r="C99" s="21">
        <f>(D99-B99)</f>
        <v>5</v>
      </c>
      <c r="D99" s="21">
        <f>(D95+D98)</f>
        <v>29956</v>
      </c>
      <c r="E99" s="21">
        <f>(E95+E98)</f>
        <v>33529</v>
      </c>
      <c r="F99" s="21">
        <f>(F95+F98)</f>
        <v>32562</v>
      </c>
      <c r="G99" s="21">
        <f>(I99-E99)</f>
        <v>-16</v>
      </c>
      <c r="H99" s="21">
        <f t="shared" si="10"/>
        <v>-4</v>
      </c>
      <c r="I99" s="21">
        <f>(I95+I98)</f>
        <v>33513</v>
      </c>
      <c r="J99" s="21">
        <f>(J95+J98)</f>
        <v>32558</v>
      </c>
      <c r="K99" s="21">
        <f>I99+J99</f>
        <v>66071</v>
      </c>
      <c r="L99" s="9"/>
    </row>
    <row r="100" spans="1:12" ht="15.9" customHeight="1">
      <c r="A100" s="15" t="s">
        <v>108</v>
      </c>
      <c r="B100" s="17">
        <f>(B59+B96)</f>
        <v>25122</v>
      </c>
      <c r="C100" s="17">
        <f t="shared" ref="C100:C101" si="11">(D100-B100)</f>
        <v>8</v>
      </c>
      <c r="D100" s="17">
        <f>(D59+D96)</f>
        <v>25130</v>
      </c>
      <c r="E100" s="17">
        <f>(E59+E96)</f>
        <v>28303</v>
      </c>
      <c r="F100" s="17">
        <f>(F59+F96)</f>
        <v>27403</v>
      </c>
      <c r="G100" s="17">
        <f t="shared" si="10"/>
        <v>-2</v>
      </c>
      <c r="H100" s="17">
        <f t="shared" si="10"/>
        <v>3</v>
      </c>
      <c r="I100" s="17">
        <f>(I59+I96)</f>
        <v>28301</v>
      </c>
      <c r="J100" s="17">
        <f>(J59+J96)</f>
        <v>27406</v>
      </c>
      <c r="K100" s="17">
        <f t="shared" ref="K100:K101" si="12">I100+J100</f>
        <v>55707</v>
      </c>
      <c r="L100" s="9"/>
    </row>
    <row r="101" spans="1:12" ht="15.9" customHeight="1">
      <c r="A101" s="15" t="s">
        <v>109</v>
      </c>
      <c r="B101" s="17">
        <f>(B94+B97)</f>
        <v>4829</v>
      </c>
      <c r="C101" s="17">
        <f t="shared" si="11"/>
        <v>-3</v>
      </c>
      <c r="D101" s="17">
        <f>(D94+D97)</f>
        <v>4826</v>
      </c>
      <c r="E101" s="17">
        <f>(E94+E97)</f>
        <v>5226</v>
      </c>
      <c r="F101" s="17">
        <f>(F94+F97)</f>
        <v>5159</v>
      </c>
      <c r="G101" s="17">
        <f>(I101-E101)</f>
        <v>-14</v>
      </c>
      <c r="H101" s="17">
        <f t="shared" si="10"/>
        <v>-7</v>
      </c>
      <c r="I101" s="17">
        <f>(I94+I97)</f>
        <v>5212</v>
      </c>
      <c r="J101" s="17">
        <f>(J94+J97)</f>
        <v>5152</v>
      </c>
      <c r="K101" s="17">
        <f t="shared" si="12"/>
        <v>10364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1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tabSelected="1" zoomScaleNormal="100" workbookViewId="0">
      <pane ySplit="5" topLeftCell="A6" activePane="bottomLeft" state="frozenSplit"/>
      <selection pane="bottomLeft" activeCell="F14" sqref="F14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126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127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722</v>
      </c>
      <c r="C6" s="17">
        <f t="shared" ref="C6:C19" si="0">(D6-B6)</f>
        <v>1</v>
      </c>
      <c r="D6" s="16">
        <v>723</v>
      </c>
      <c r="E6" s="17">
        <v>905</v>
      </c>
      <c r="F6" s="17">
        <v>890</v>
      </c>
      <c r="G6" s="17">
        <f t="shared" ref="G6:H21" si="1">(I6-E6)</f>
        <v>0</v>
      </c>
      <c r="H6" s="17">
        <f t="shared" si="1"/>
        <v>-2</v>
      </c>
      <c r="I6" s="17">
        <v>905</v>
      </c>
      <c r="J6" s="17">
        <v>888</v>
      </c>
      <c r="K6" s="17">
        <f t="shared" ref="K6:K69" si="2">I6+J6</f>
        <v>1793</v>
      </c>
      <c r="L6" s="9"/>
    </row>
    <row r="7" spans="1:12" ht="15.9" customHeight="1">
      <c r="A7" s="15" t="s">
        <v>15</v>
      </c>
      <c r="B7" s="18">
        <v>1707</v>
      </c>
      <c r="C7" s="17">
        <f t="shared" si="0"/>
        <v>5</v>
      </c>
      <c r="D7" s="18">
        <v>1712</v>
      </c>
      <c r="E7" s="17">
        <v>1859</v>
      </c>
      <c r="F7" s="17">
        <v>1880</v>
      </c>
      <c r="G7" s="17">
        <f t="shared" si="1"/>
        <v>6</v>
      </c>
      <c r="H7" s="17">
        <f t="shared" si="1"/>
        <v>9</v>
      </c>
      <c r="I7" s="17">
        <v>1865</v>
      </c>
      <c r="J7" s="17">
        <v>1889</v>
      </c>
      <c r="K7" s="17">
        <f t="shared" si="2"/>
        <v>3754</v>
      </c>
      <c r="L7" s="9"/>
    </row>
    <row r="8" spans="1:12" ht="15.9" customHeight="1">
      <c r="A8" s="19" t="s">
        <v>16</v>
      </c>
      <c r="B8" s="18">
        <v>117</v>
      </c>
      <c r="C8" s="17">
        <f t="shared" si="0"/>
        <v>3</v>
      </c>
      <c r="D8" s="18">
        <v>120</v>
      </c>
      <c r="E8" s="17">
        <v>114</v>
      </c>
      <c r="F8" s="17">
        <v>98</v>
      </c>
      <c r="G8" s="17">
        <f t="shared" si="1"/>
        <v>4</v>
      </c>
      <c r="H8" s="17">
        <f t="shared" si="1"/>
        <v>1</v>
      </c>
      <c r="I8" s="17">
        <v>118</v>
      </c>
      <c r="J8" s="17">
        <v>99</v>
      </c>
      <c r="K8" s="17">
        <f t="shared" si="2"/>
        <v>217</v>
      </c>
      <c r="L8" s="9"/>
    </row>
    <row r="9" spans="1:12" ht="15.9" customHeight="1">
      <c r="A9" s="19" t="s">
        <v>17</v>
      </c>
      <c r="B9" s="18">
        <v>118</v>
      </c>
      <c r="C9" s="17">
        <f t="shared" si="0"/>
        <v>-1</v>
      </c>
      <c r="D9" s="18">
        <v>117</v>
      </c>
      <c r="E9" s="17">
        <v>112</v>
      </c>
      <c r="F9" s="17">
        <v>123</v>
      </c>
      <c r="G9" s="17">
        <f t="shared" si="1"/>
        <v>0</v>
      </c>
      <c r="H9" s="17">
        <f t="shared" si="1"/>
        <v>-1</v>
      </c>
      <c r="I9" s="17">
        <v>112</v>
      </c>
      <c r="J9" s="17">
        <v>122</v>
      </c>
      <c r="K9" s="17">
        <f t="shared" si="2"/>
        <v>234</v>
      </c>
      <c r="L9" s="9"/>
    </row>
    <row r="10" spans="1:12" ht="15.9" customHeight="1">
      <c r="A10" s="19" t="s">
        <v>18</v>
      </c>
      <c r="B10" s="18">
        <v>718</v>
      </c>
      <c r="C10" s="17">
        <f t="shared" si="0"/>
        <v>-1</v>
      </c>
      <c r="D10" s="18">
        <v>717</v>
      </c>
      <c r="E10" s="17">
        <v>838</v>
      </c>
      <c r="F10" s="17">
        <v>862</v>
      </c>
      <c r="G10" s="17">
        <f t="shared" si="1"/>
        <v>-3</v>
      </c>
      <c r="H10" s="17">
        <f t="shared" si="1"/>
        <v>-5</v>
      </c>
      <c r="I10" s="17">
        <v>835</v>
      </c>
      <c r="J10" s="17">
        <v>857</v>
      </c>
      <c r="K10" s="17">
        <f t="shared" si="2"/>
        <v>1692</v>
      </c>
      <c r="L10" s="9"/>
    </row>
    <row r="11" spans="1:12" ht="15.9" customHeight="1">
      <c r="A11" s="19" t="s">
        <v>19</v>
      </c>
      <c r="B11" s="18">
        <v>807</v>
      </c>
      <c r="C11" s="17">
        <f t="shared" si="0"/>
        <v>-5</v>
      </c>
      <c r="D11" s="18">
        <v>802</v>
      </c>
      <c r="E11" s="17">
        <v>1124</v>
      </c>
      <c r="F11" s="17">
        <v>1083</v>
      </c>
      <c r="G11" s="17">
        <f t="shared" si="1"/>
        <v>-3</v>
      </c>
      <c r="H11" s="17">
        <f t="shared" si="1"/>
        <v>-3</v>
      </c>
      <c r="I11" s="17">
        <v>1121</v>
      </c>
      <c r="J11" s="17">
        <v>1080</v>
      </c>
      <c r="K11" s="17">
        <f t="shared" si="2"/>
        <v>2201</v>
      </c>
      <c r="L11" s="9"/>
    </row>
    <row r="12" spans="1:12" ht="15.9" customHeight="1">
      <c r="A12" s="15" t="s">
        <v>20</v>
      </c>
      <c r="B12" s="16">
        <v>322</v>
      </c>
      <c r="C12" s="17">
        <f t="shared" si="0"/>
        <v>0</v>
      </c>
      <c r="D12" s="16">
        <v>322</v>
      </c>
      <c r="E12" s="17">
        <v>370</v>
      </c>
      <c r="F12" s="17">
        <v>397</v>
      </c>
      <c r="G12" s="17">
        <f t="shared" si="1"/>
        <v>-1</v>
      </c>
      <c r="H12" s="17">
        <f t="shared" si="1"/>
        <v>-1</v>
      </c>
      <c r="I12" s="17">
        <v>369</v>
      </c>
      <c r="J12" s="17">
        <v>396</v>
      </c>
      <c r="K12" s="17">
        <f t="shared" si="2"/>
        <v>765</v>
      </c>
      <c r="L12" s="9"/>
    </row>
    <row r="13" spans="1:12" ht="15.9" customHeight="1">
      <c r="A13" s="15" t="s">
        <v>21</v>
      </c>
      <c r="B13" s="16">
        <v>444</v>
      </c>
      <c r="C13" s="17">
        <f t="shared" si="0"/>
        <v>-2</v>
      </c>
      <c r="D13" s="16">
        <v>442</v>
      </c>
      <c r="E13" s="17">
        <v>475</v>
      </c>
      <c r="F13" s="17">
        <v>378</v>
      </c>
      <c r="G13" s="17">
        <f t="shared" si="1"/>
        <v>-3</v>
      </c>
      <c r="H13" s="17">
        <f t="shared" si="1"/>
        <v>1</v>
      </c>
      <c r="I13" s="17">
        <v>472</v>
      </c>
      <c r="J13" s="17">
        <v>379</v>
      </c>
      <c r="K13" s="17">
        <f t="shared" si="2"/>
        <v>851</v>
      </c>
      <c r="L13" s="9"/>
    </row>
    <row r="14" spans="1:12" ht="15.9" customHeight="1">
      <c r="A14" s="15" t="s">
        <v>22</v>
      </c>
      <c r="B14" s="16">
        <v>814</v>
      </c>
      <c r="C14" s="17">
        <f t="shared" si="0"/>
        <v>-3</v>
      </c>
      <c r="D14" s="16">
        <v>811</v>
      </c>
      <c r="E14" s="17">
        <v>1012</v>
      </c>
      <c r="F14" s="17">
        <v>960</v>
      </c>
      <c r="G14" s="17">
        <f t="shared" si="1"/>
        <v>-5</v>
      </c>
      <c r="H14" s="17">
        <f t="shared" si="1"/>
        <v>2</v>
      </c>
      <c r="I14" s="17">
        <v>1007</v>
      </c>
      <c r="J14" s="17">
        <v>962</v>
      </c>
      <c r="K14" s="17">
        <f t="shared" si="2"/>
        <v>1969</v>
      </c>
      <c r="L14" s="9"/>
    </row>
    <row r="15" spans="1:12" ht="15.9" customHeight="1">
      <c r="A15" s="15" t="s">
        <v>23</v>
      </c>
      <c r="B15" s="16">
        <v>705</v>
      </c>
      <c r="C15" s="17">
        <f t="shared" si="0"/>
        <v>0</v>
      </c>
      <c r="D15" s="16">
        <v>705</v>
      </c>
      <c r="E15" s="17">
        <v>795</v>
      </c>
      <c r="F15" s="17">
        <v>745</v>
      </c>
      <c r="G15" s="17">
        <f t="shared" si="1"/>
        <v>4</v>
      </c>
      <c r="H15" s="17">
        <f t="shared" si="1"/>
        <v>-1</v>
      </c>
      <c r="I15" s="17">
        <v>799</v>
      </c>
      <c r="J15" s="17">
        <v>744</v>
      </c>
      <c r="K15" s="17">
        <f t="shared" si="2"/>
        <v>1543</v>
      </c>
      <c r="L15" s="9"/>
    </row>
    <row r="16" spans="1:12" ht="15.9" customHeight="1">
      <c r="A16" s="15" t="s">
        <v>24</v>
      </c>
      <c r="B16" s="16">
        <v>349</v>
      </c>
      <c r="C16" s="17">
        <f t="shared" si="0"/>
        <v>-1</v>
      </c>
      <c r="D16" s="16">
        <v>348</v>
      </c>
      <c r="E16" s="17">
        <v>358</v>
      </c>
      <c r="F16" s="17">
        <v>383</v>
      </c>
      <c r="G16" s="17">
        <f t="shared" si="1"/>
        <v>-2</v>
      </c>
      <c r="H16" s="17">
        <f t="shared" si="1"/>
        <v>-4</v>
      </c>
      <c r="I16" s="17">
        <v>356</v>
      </c>
      <c r="J16" s="17">
        <v>379</v>
      </c>
      <c r="K16" s="17">
        <f t="shared" si="2"/>
        <v>735</v>
      </c>
      <c r="L16" s="9"/>
    </row>
    <row r="17" spans="1:12" ht="15.9" customHeight="1">
      <c r="A17" s="15" t="s">
        <v>25</v>
      </c>
      <c r="B17" s="16">
        <v>539</v>
      </c>
      <c r="C17" s="17">
        <f t="shared" si="0"/>
        <v>-1</v>
      </c>
      <c r="D17" s="16">
        <v>538</v>
      </c>
      <c r="E17" s="17">
        <v>578</v>
      </c>
      <c r="F17" s="17">
        <v>574</v>
      </c>
      <c r="G17" s="17">
        <f t="shared" si="1"/>
        <v>0</v>
      </c>
      <c r="H17" s="17">
        <f t="shared" si="1"/>
        <v>1</v>
      </c>
      <c r="I17" s="17">
        <v>578</v>
      </c>
      <c r="J17" s="17">
        <v>575</v>
      </c>
      <c r="K17" s="17">
        <f t="shared" si="2"/>
        <v>1153</v>
      </c>
      <c r="L17" s="9"/>
    </row>
    <row r="18" spans="1:12" ht="15.9" customHeight="1">
      <c r="A18" s="15" t="s">
        <v>26</v>
      </c>
      <c r="B18" s="16">
        <v>2037</v>
      </c>
      <c r="C18" s="17">
        <f t="shared" si="0"/>
        <v>-2</v>
      </c>
      <c r="D18" s="16">
        <v>2035</v>
      </c>
      <c r="E18" s="17">
        <v>2450</v>
      </c>
      <c r="F18" s="17">
        <v>2368</v>
      </c>
      <c r="G18" s="17">
        <f t="shared" si="1"/>
        <v>1</v>
      </c>
      <c r="H18" s="17">
        <f t="shared" si="1"/>
        <v>1</v>
      </c>
      <c r="I18" s="17">
        <v>2451</v>
      </c>
      <c r="J18" s="17">
        <v>2369</v>
      </c>
      <c r="K18" s="17">
        <f t="shared" si="2"/>
        <v>4820</v>
      </c>
      <c r="L18" s="9"/>
    </row>
    <row r="19" spans="1:12" ht="15.9" customHeight="1">
      <c r="A19" s="15" t="s">
        <v>27</v>
      </c>
      <c r="B19" s="16">
        <v>5</v>
      </c>
      <c r="C19" s="17">
        <f t="shared" si="0"/>
        <v>0</v>
      </c>
      <c r="D19" s="16">
        <v>5</v>
      </c>
      <c r="E19" s="17">
        <v>4</v>
      </c>
      <c r="F19" s="17">
        <v>1</v>
      </c>
      <c r="G19" s="17">
        <f t="shared" si="1"/>
        <v>0</v>
      </c>
      <c r="H19" s="17">
        <f t="shared" si="1"/>
        <v>0</v>
      </c>
      <c r="I19" s="17">
        <v>4</v>
      </c>
      <c r="J19" s="17">
        <v>1</v>
      </c>
      <c r="K19" s="17">
        <f t="shared" si="2"/>
        <v>5</v>
      </c>
      <c r="L19" s="9"/>
    </row>
    <row r="20" spans="1:12" ht="15.9" customHeight="1">
      <c r="A20" s="20" t="s">
        <v>28</v>
      </c>
      <c r="B20" s="21">
        <f>SUM(B6:B19)</f>
        <v>9404</v>
      </c>
      <c r="C20" s="21">
        <f>(D20-B20)</f>
        <v>-7</v>
      </c>
      <c r="D20" s="21">
        <f>SUM(D6:D19)</f>
        <v>9397</v>
      </c>
      <c r="E20" s="21">
        <f>SUM(E6:E19)</f>
        <v>10994</v>
      </c>
      <c r="F20" s="21">
        <f>SUM(F6:F19)</f>
        <v>10742</v>
      </c>
      <c r="G20" s="21">
        <f t="shared" si="1"/>
        <v>-2</v>
      </c>
      <c r="H20" s="21">
        <f t="shared" si="1"/>
        <v>-2</v>
      </c>
      <c r="I20" s="21">
        <f>SUM(I6:I19)</f>
        <v>10992</v>
      </c>
      <c r="J20" s="21">
        <f>SUM(J6:J19)</f>
        <v>10740</v>
      </c>
      <c r="K20" s="21">
        <f t="shared" si="2"/>
        <v>21732</v>
      </c>
      <c r="L20" s="9"/>
    </row>
    <row r="21" spans="1:12" ht="15.9" customHeight="1">
      <c r="A21" s="15" t="s">
        <v>29</v>
      </c>
      <c r="B21" s="17">
        <v>94</v>
      </c>
      <c r="C21" s="17">
        <f t="shared" ref="C21:C84" si="3">(D21-B21)</f>
        <v>0</v>
      </c>
      <c r="D21" s="17">
        <v>94</v>
      </c>
      <c r="E21" s="17">
        <v>106</v>
      </c>
      <c r="F21" s="17">
        <v>109</v>
      </c>
      <c r="G21" s="17">
        <f t="shared" si="1"/>
        <v>0</v>
      </c>
      <c r="H21" s="17">
        <f t="shared" si="1"/>
        <v>0</v>
      </c>
      <c r="I21" s="17">
        <v>106</v>
      </c>
      <c r="J21" s="17">
        <v>109</v>
      </c>
      <c r="K21" s="17">
        <f t="shared" si="2"/>
        <v>215</v>
      </c>
      <c r="L21" s="9"/>
    </row>
    <row r="22" spans="1:12" ht="15.9" customHeight="1">
      <c r="A22" s="15" t="s">
        <v>30</v>
      </c>
      <c r="B22" s="17">
        <v>309</v>
      </c>
      <c r="C22" s="17">
        <f t="shared" si="3"/>
        <v>0</v>
      </c>
      <c r="D22" s="17">
        <v>309</v>
      </c>
      <c r="E22" s="17">
        <v>301</v>
      </c>
      <c r="F22" s="17">
        <v>265</v>
      </c>
      <c r="G22" s="17">
        <f t="shared" ref="G22:H51" si="4">(I22-E22)</f>
        <v>2</v>
      </c>
      <c r="H22" s="17">
        <f t="shared" si="4"/>
        <v>-1</v>
      </c>
      <c r="I22" s="17">
        <v>303</v>
      </c>
      <c r="J22" s="17">
        <v>264</v>
      </c>
      <c r="K22" s="17">
        <f t="shared" si="2"/>
        <v>567</v>
      </c>
      <c r="L22" s="9"/>
    </row>
    <row r="23" spans="1:12" ht="15.9" customHeight="1">
      <c r="A23" s="15" t="s">
        <v>31</v>
      </c>
      <c r="B23" s="17">
        <v>309</v>
      </c>
      <c r="C23" s="17">
        <f t="shared" si="3"/>
        <v>2</v>
      </c>
      <c r="D23" s="17">
        <v>311</v>
      </c>
      <c r="E23" s="17">
        <v>350</v>
      </c>
      <c r="F23" s="17">
        <v>328</v>
      </c>
      <c r="G23" s="17">
        <f t="shared" si="4"/>
        <v>-1</v>
      </c>
      <c r="H23" s="17">
        <f t="shared" si="4"/>
        <v>-1</v>
      </c>
      <c r="I23" s="17">
        <v>349</v>
      </c>
      <c r="J23" s="17">
        <v>327</v>
      </c>
      <c r="K23" s="17">
        <f t="shared" si="2"/>
        <v>676</v>
      </c>
      <c r="L23" s="9"/>
    </row>
    <row r="24" spans="1:12" ht="15.9" customHeight="1">
      <c r="A24" s="15" t="s">
        <v>32</v>
      </c>
      <c r="B24" s="17">
        <v>219</v>
      </c>
      <c r="C24" s="17">
        <f t="shared" si="3"/>
        <v>1</v>
      </c>
      <c r="D24" s="17">
        <v>220</v>
      </c>
      <c r="E24" s="17">
        <v>200</v>
      </c>
      <c r="F24" s="17">
        <v>177</v>
      </c>
      <c r="G24" s="17">
        <f t="shared" si="4"/>
        <v>0</v>
      </c>
      <c r="H24" s="17">
        <f t="shared" si="4"/>
        <v>3</v>
      </c>
      <c r="I24" s="17">
        <v>200</v>
      </c>
      <c r="J24" s="17">
        <v>180</v>
      </c>
      <c r="K24" s="17">
        <f t="shared" si="2"/>
        <v>380</v>
      </c>
      <c r="L24" s="9"/>
    </row>
    <row r="25" spans="1:12" ht="15.9" customHeight="1">
      <c r="A25" s="15" t="s">
        <v>33</v>
      </c>
      <c r="B25" s="17">
        <v>2749</v>
      </c>
      <c r="C25" s="17">
        <f t="shared" si="3"/>
        <v>1</v>
      </c>
      <c r="D25" s="17">
        <v>2750</v>
      </c>
      <c r="E25" s="17">
        <v>3509</v>
      </c>
      <c r="F25" s="17">
        <v>3316</v>
      </c>
      <c r="G25" s="17">
        <f t="shared" si="4"/>
        <v>7</v>
      </c>
      <c r="H25" s="17">
        <f t="shared" si="4"/>
        <v>-5</v>
      </c>
      <c r="I25" s="17">
        <v>3516</v>
      </c>
      <c r="J25" s="17">
        <v>3311</v>
      </c>
      <c r="K25" s="17">
        <f t="shared" si="2"/>
        <v>6827</v>
      </c>
      <c r="L25" s="9"/>
    </row>
    <row r="26" spans="1:12" ht="15.9" customHeight="1">
      <c r="A26" s="15" t="s">
        <v>34</v>
      </c>
      <c r="B26" s="17">
        <v>756</v>
      </c>
      <c r="C26" s="17">
        <f t="shared" si="3"/>
        <v>0</v>
      </c>
      <c r="D26" s="17">
        <v>756</v>
      </c>
      <c r="E26" s="17">
        <v>687</v>
      </c>
      <c r="F26" s="17">
        <v>802</v>
      </c>
      <c r="G26" s="17">
        <f t="shared" si="4"/>
        <v>-3</v>
      </c>
      <c r="H26" s="17">
        <f t="shared" si="4"/>
        <v>0</v>
      </c>
      <c r="I26" s="17">
        <v>684</v>
      </c>
      <c r="J26" s="17">
        <v>802</v>
      </c>
      <c r="K26" s="17">
        <f t="shared" si="2"/>
        <v>1486</v>
      </c>
      <c r="L26" s="9"/>
    </row>
    <row r="27" spans="1:12" ht="15.9" customHeight="1">
      <c r="A27" s="15" t="s">
        <v>35</v>
      </c>
      <c r="B27" s="17">
        <v>480</v>
      </c>
      <c r="C27" s="17">
        <f t="shared" si="3"/>
        <v>2</v>
      </c>
      <c r="D27" s="17">
        <v>482</v>
      </c>
      <c r="E27" s="17">
        <v>584</v>
      </c>
      <c r="F27" s="17">
        <v>563</v>
      </c>
      <c r="G27" s="17">
        <f t="shared" si="4"/>
        <v>1</v>
      </c>
      <c r="H27" s="17">
        <f t="shared" si="4"/>
        <v>-1</v>
      </c>
      <c r="I27" s="17">
        <v>585</v>
      </c>
      <c r="J27" s="17">
        <v>562</v>
      </c>
      <c r="K27" s="17">
        <f t="shared" si="2"/>
        <v>1147</v>
      </c>
      <c r="L27" s="9"/>
    </row>
    <row r="28" spans="1:12" ht="15.9" customHeight="1">
      <c r="A28" s="15" t="s">
        <v>36</v>
      </c>
      <c r="B28" s="17">
        <v>300</v>
      </c>
      <c r="C28" s="17">
        <f t="shared" si="3"/>
        <v>0</v>
      </c>
      <c r="D28" s="17">
        <v>300</v>
      </c>
      <c r="E28" s="17">
        <v>320</v>
      </c>
      <c r="F28" s="17">
        <v>295</v>
      </c>
      <c r="G28" s="17">
        <f t="shared" si="4"/>
        <v>1</v>
      </c>
      <c r="H28" s="17">
        <f t="shared" si="4"/>
        <v>1</v>
      </c>
      <c r="I28" s="17">
        <v>321</v>
      </c>
      <c r="J28" s="17">
        <v>296</v>
      </c>
      <c r="K28" s="17">
        <f t="shared" si="2"/>
        <v>617</v>
      </c>
      <c r="L28" s="9"/>
    </row>
    <row r="29" spans="1:12" ht="15.9" customHeight="1">
      <c r="A29" s="15" t="s">
        <v>37</v>
      </c>
      <c r="B29" s="17">
        <v>420</v>
      </c>
      <c r="C29" s="17">
        <f t="shared" si="3"/>
        <v>-4</v>
      </c>
      <c r="D29" s="17">
        <v>416</v>
      </c>
      <c r="E29" s="17">
        <v>449</v>
      </c>
      <c r="F29" s="17">
        <v>416</v>
      </c>
      <c r="G29" s="17">
        <f t="shared" si="4"/>
        <v>-3</v>
      </c>
      <c r="H29" s="17">
        <f t="shared" si="4"/>
        <v>-2</v>
      </c>
      <c r="I29" s="17">
        <v>446</v>
      </c>
      <c r="J29" s="17">
        <v>414</v>
      </c>
      <c r="K29" s="17">
        <f t="shared" si="2"/>
        <v>860</v>
      </c>
      <c r="L29" s="9"/>
    </row>
    <row r="30" spans="1:12" ht="15.9" customHeight="1">
      <c r="A30" s="15" t="s">
        <v>38</v>
      </c>
      <c r="B30" s="17">
        <v>539</v>
      </c>
      <c r="C30" s="17">
        <f t="shared" si="3"/>
        <v>1</v>
      </c>
      <c r="D30" s="17">
        <v>540</v>
      </c>
      <c r="E30" s="17">
        <v>557</v>
      </c>
      <c r="F30" s="17">
        <v>567</v>
      </c>
      <c r="G30" s="17">
        <f t="shared" si="4"/>
        <v>-2</v>
      </c>
      <c r="H30" s="17">
        <f t="shared" si="4"/>
        <v>3</v>
      </c>
      <c r="I30" s="17">
        <v>555</v>
      </c>
      <c r="J30" s="17">
        <v>570</v>
      </c>
      <c r="K30" s="17">
        <f t="shared" si="2"/>
        <v>1125</v>
      </c>
      <c r="L30" s="9"/>
    </row>
    <row r="31" spans="1:12" ht="15.9" customHeight="1">
      <c r="A31" s="15" t="s">
        <v>39</v>
      </c>
      <c r="B31" s="17">
        <v>875</v>
      </c>
      <c r="C31" s="17">
        <f t="shared" si="3"/>
        <v>-1</v>
      </c>
      <c r="D31" s="17">
        <v>874</v>
      </c>
      <c r="E31" s="17">
        <v>1037</v>
      </c>
      <c r="F31" s="17">
        <v>1029</v>
      </c>
      <c r="G31" s="17">
        <f t="shared" si="4"/>
        <v>-5</v>
      </c>
      <c r="H31" s="17">
        <f t="shared" si="4"/>
        <v>0</v>
      </c>
      <c r="I31" s="17">
        <v>1032</v>
      </c>
      <c r="J31" s="17">
        <v>1029</v>
      </c>
      <c r="K31" s="17">
        <f t="shared" si="2"/>
        <v>2061</v>
      </c>
      <c r="L31" s="9"/>
    </row>
    <row r="32" spans="1:12" ht="15.9" customHeight="1">
      <c r="A32" s="15" t="s">
        <v>40</v>
      </c>
      <c r="B32" s="17">
        <v>536</v>
      </c>
      <c r="C32" s="17">
        <f t="shared" si="3"/>
        <v>-4</v>
      </c>
      <c r="D32" s="17">
        <v>532</v>
      </c>
      <c r="E32" s="17">
        <v>582</v>
      </c>
      <c r="F32" s="17">
        <v>543</v>
      </c>
      <c r="G32" s="17">
        <f t="shared" si="4"/>
        <v>-2</v>
      </c>
      <c r="H32" s="17">
        <f t="shared" si="4"/>
        <v>-4</v>
      </c>
      <c r="I32" s="17">
        <v>580</v>
      </c>
      <c r="J32" s="17">
        <v>539</v>
      </c>
      <c r="K32" s="17">
        <f t="shared" si="2"/>
        <v>1119</v>
      </c>
      <c r="L32" s="9"/>
    </row>
    <row r="33" spans="1:12" ht="15.9" customHeight="1">
      <c r="A33" s="15" t="s">
        <v>41</v>
      </c>
      <c r="B33" s="17">
        <v>1021</v>
      </c>
      <c r="C33" s="17">
        <f t="shared" si="3"/>
        <v>4</v>
      </c>
      <c r="D33" s="17">
        <v>1025</v>
      </c>
      <c r="E33" s="17">
        <v>1095</v>
      </c>
      <c r="F33" s="17">
        <v>1098</v>
      </c>
      <c r="G33" s="17">
        <f t="shared" si="4"/>
        <v>2</v>
      </c>
      <c r="H33" s="17">
        <f t="shared" si="4"/>
        <v>6</v>
      </c>
      <c r="I33" s="17">
        <v>1097</v>
      </c>
      <c r="J33" s="17">
        <v>1104</v>
      </c>
      <c r="K33" s="17">
        <f t="shared" si="2"/>
        <v>2201</v>
      </c>
      <c r="L33" s="9"/>
    </row>
    <row r="34" spans="1:12" ht="15.9" customHeight="1">
      <c r="A34" s="15" t="s">
        <v>42</v>
      </c>
      <c r="B34" s="17">
        <v>94</v>
      </c>
      <c r="C34" s="17">
        <f t="shared" si="3"/>
        <v>-2</v>
      </c>
      <c r="D34" s="17">
        <v>92</v>
      </c>
      <c r="E34" s="17">
        <v>110</v>
      </c>
      <c r="F34" s="17">
        <v>102</v>
      </c>
      <c r="G34" s="17">
        <f t="shared" si="4"/>
        <v>-2</v>
      </c>
      <c r="H34" s="17">
        <f t="shared" si="4"/>
        <v>-1</v>
      </c>
      <c r="I34" s="17">
        <v>108</v>
      </c>
      <c r="J34" s="17">
        <v>101</v>
      </c>
      <c r="K34" s="17">
        <f t="shared" si="2"/>
        <v>209</v>
      </c>
      <c r="L34" s="9"/>
    </row>
    <row r="35" spans="1:12" ht="15.9" customHeight="1">
      <c r="A35" s="15" t="s">
        <v>43</v>
      </c>
      <c r="B35" s="17">
        <v>103</v>
      </c>
      <c r="C35" s="17">
        <f t="shared" si="3"/>
        <v>0</v>
      </c>
      <c r="D35" s="17">
        <v>103</v>
      </c>
      <c r="E35" s="17">
        <v>95</v>
      </c>
      <c r="F35" s="17">
        <v>108</v>
      </c>
      <c r="G35" s="17">
        <f t="shared" si="4"/>
        <v>0</v>
      </c>
      <c r="H35" s="17">
        <f t="shared" si="4"/>
        <v>0</v>
      </c>
      <c r="I35" s="17">
        <v>95</v>
      </c>
      <c r="J35" s="17">
        <v>108</v>
      </c>
      <c r="K35" s="17">
        <f t="shared" si="2"/>
        <v>203</v>
      </c>
      <c r="L35" s="9"/>
    </row>
    <row r="36" spans="1:12" ht="15.9" customHeight="1">
      <c r="A36" s="15" t="s">
        <v>44</v>
      </c>
      <c r="B36" s="17">
        <v>1007</v>
      </c>
      <c r="C36" s="17">
        <f t="shared" si="3"/>
        <v>0</v>
      </c>
      <c r="D36" s="17">
        <v>1007</v>
      </c>
      <c r="E36" s="17">
        <v>1097</v>
      </c>
      <c r="F36" s="17">
        <v>912</v>
      </c>
      <c r="G36" s="17">
        <f t="shared" si="4"/>
        <v>4</v>
      </c>
      <c r="H36" s="17">
        <f t="shared" si="4"/>
        <v>-2</v>
      </c>
      <c r="I36" s="17">
        <v>1101</v>
      </c>
      <c r="J36" s="17">
        <v>910</v>
      </c>
      <c r="K36" s="17">
        <f t="shared" si="2"/>
        <v>2011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5</v>
      </c>
      <c r="G37" s="17">
        <f t="shared" si="4"/>
        <v>0</v>
      </c>
      <c r="H37" s="17">
        <f t="shared" si="4"/>
        <v>0</v>
      </c>
      <c r="I37" s="17">
        <v>9</v>
      </c>
      <c r="J37" s="17">
        <v>5</v>
      </c>
      <c r="K37" s="17">
        <f t="shared" si="2"/>
        <v>14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84</v>
      </c>
      <c r="C41" s="17">
        <f t="shared" si="3"/>
        <v>-2</v>
      </c>
      <c r="D41" s="17">
        <v>82</v>
      </c>
      <c r="E41" s="17">
        <v>80</v>
      </c>
      <c r="F41" s="17">
        <v>21</v>
      </c>
      <c r="G41" s="17">
        <f t="shared" si="4"/>
        <v>-2</v>
      </c>
      <c r="H41" s="17">
        <f t="shared" si="4"/>
        <v>-1</v>
      </c>
      <c r="I41" s="17">
        <v>78</v>
      </c>
      <c r="J41" s="17">
        <v>20</v>
      </c>
      <c r="K41" s="17">
        <f t="shared" si="2"/>
        <v>98</v>
      </c>
      <c r="L41" s="9"/>
    </row>
    <row r="42" spans="1:12" ht="15.9" customHeight="1">
      <c r="A42" s="15" t="s">
        <v>50</v>
      </c>
      <c r="B42" s="17">
        <v>197</v>
      </c>
      <c r="C42" s="17">
        <f t="shared" si="3"/>
        <v>-1</v>
      </c>
      <c r="D42" s="17">
        <v>196</v>
      </c>
      <c r="E42" s="17">
        <v>176</v>
      </c>
      <c r="F42" s="17">
        <v>191</v>
      </c>
      <c r="G42" s="17">
        <f t="shared" si="4"/>
        <v>-1</v>
      </c>
      <c r="H42" s="17">
        <f t="shared" si="4"/>
        <v>-1</v>
      </c>
      <c r="I42" s="17">
        <v>175</v>
      </c>
      <c r="J42" s="17">
        <v>190</v>
      </c>
      <c r="K42" s="17">
        <f t="shared" si="2"/>
        <v>365</v>
      </c>
      <c r="L42" s="9"/>
    </row>
    <row r="43" spans="1:12" ht="15.9" customHeight="1">
      <c r="A43" s="15" t="s">
        <v>51</v>
      </c>
      <c r="B43" s="17">
        <v>558</v>
      </c>
      <c r="C43" s="17">
        <f t="shared" si="3"/>
        <v>-3</v>
      </c>
      <c r="D43" s="17">
        <v>555</v>
      </c>
      <c r="E43" s="17">
        <v>552</v>
      </c>
      <c r="F43" s="17">
        <v>501</v>
      </c>
      <c r="G43" s="17">
        <f t="shared" si="4"/>
        <v>0</v>
      </c>
      <c r="H43" s="17">
        <f t="shared" si="4"/>
        <v>1</v>
      </c>
      <c r="I43" s="17">
        <v>552</v>
      </c>
      <c r="J43" s="17">
        <v>502</v>
      </c>
      <c r="K43" s="17">
        <f t="shared" si="2"/>
        <v>1054</v>
      </c>
      <c r="L43" s="9"/>
    </row>
    <row r="44" spans="1:12" ht="15.9" customHeight="1">
      <c r="A44" s="15" t="s">
        <v>52</v>
      </c>
      <c r="B44" s="17">
        <v>216</v>
      </c>
      <c r="C44" s="17">
        <f t="shared" si="3"/>
        <v>0</v>
      </c>
      <c r="D44" s="17">
        <v>216</v>
      </c>
      <c r="E44" s="17">
        <v>213</v>
      </c>
      <c r="F44" s="17">
        <v>192</v>
      </c>
      <c r="G44" s="17">
        <f t="shared" si="4"/>
        <v>1</v>
      </c>
      <c r="H44" s="17">
        <f t="shared" si="4"/>
        <v>0</v>
      </c>
      <c r="I44" s="17">
        <v>214</v>
      </c>
      <c r="J44" s="17">
        <v>192</v>
      </c>
      <c r="K44" s="17">
        <f t="shared" si="2"/>
        <v>406</v>
      </c>
      <c r="L44" s="9"/>
    </row>
    <row r="45" spans="1:12" ht="15.9" customHeight="1">
      <c r="A45" s="15" t="s">
        <v>53</v>
      </c>
      <c r="B45" s="17">
        <v>297</v>
      </c>
      <c r="C45" s="17">
        <f t="shared" si="3"/>
        <v>1</v>
      </c>
      <c r="D45" s="17">
        <v>298</v>
      </c>
      <c r="E45" s="17">
        <v>304</v>
      </c>
      <c r="F45" s="17">
        <v>315</v>
      </c>
      <c r="G45" s="17">
        <f t="shared" si="4"/>
        <v>0</v>
      </c>
      <c r="H45" s="17">
        <f t="shared" si="4"/>
        <v>1</v>
      </c>
      <c r="I45" s="17">
        <v>304</v>
      </c>
      <c r="J45" s="17">
        <v>316</v>
      </c>
      <c r="K45" s="17">
        <f t="shared" si="2"/>
        <v>620</v>
      </c>
      <c r="L45" s="9"/>
    </row>
    <row r="46" spans="1:12" ht="15.9" customHeight="1">
      <c r="A46" s="15" t="s">
        <v>54</v>
      </c>
      <c r="B46" s="17">
        <v>337</v>
      </c>
      <c r="C46" s="17">
        <f t="shared" si="3"/>
        <v>1</v>
      </c>
      <c r="D46" s="17">
        <v>338</v>
      </c>
      <c r="E46" s="17">
        <v>333</v>
      </c>
      <c r="F46" s="17">
        <v>356</v>
      </c>
      <c r="G46" s="17">
        <f t="shared" si="4"/>
        <v>1</v>
      </c>
      <c r="H46" s="17">
        <f t="shared" si="4"/>
        <v>1</v>
      </c>
      <c r="I46" s="17">
        <v>334</v>
      </c>
      <c r="J46" s="17">
        <v>357</v>
      </c>
      <c r="K46" s="17">
        <f t="shared" si="2"/>
        <v>691</v>
      </c>
      <c r="L46" s="9"/>
    </row>
    <row r="47" spans="1:12" ht="15.9" customHeight="1">
      <c r="A47" s="15" t="s">
        <v>55</v>
      </c>
      <c r="B47" s="17">
        <v>426</v>
      </c>
      <c r="C47" s="17">
        <f t="shared" si="3"/>
        <v>1</v>
      </c>
      <c r="D47" s="17">
        <v>427</v>
      </c>
      <c r="E47" s="17">
        <v>415</v>
      </c>
      <c r="F47" s="17">
        <v>472</v>
      </c>
      <c r="G47" s="17">
        <f t="shared" si="4"/>
        <v>0</v>
      </c>
      <c r="H47" s="17">
        <f t="shared" si="4"/>
        <v>2</v>
      </c>
      <c r="I47" s="17">
        <v>415</v>
      </c>
      <c r="J47" s="17">
        <v>474</v>
      </c>
      <c r="K47" s="17">
        <f t="shared" si="2"/>
        <v>889</v>
      </c>
      <c r="L47" s="9"/>
    </row>
    <row r="48" spans="1:12" ht="15.9" customHeight="1">
      <c r="A48" s="15" t="s">
        <v>56</v>
      </c>
      <c r="B48" s="17">
        <v>376</v>
      </c>
      <c r="C48" s="17">
        <f t="shared" si="3"/>
        <v>-1</v>
      </c>
      <c r="D48" s="17">
        <v>375</v>
      </c>
      <c r="E48" s="17">
        <v>406</v>
      </c>
      <c r="F48" s="17">
        <v>419</v>
      </c>
      <c r="G48" s="17">
        <f t="shared" si="4"/>
        <v>-2</v>
      </c>
      <c r="H48" s="17">
        <f t="shared" si="4"/>
        <v>-1</v>
      </c>
      <c r="I48" s="17">
        <v>404</v>
      </c>
      <c r="J48" s="17">
        <v>418</v>
      </c>
      <c r="K48" s="17">
        <f t="shared" si="2"/>
        <v>822</v>
      </c>
      <c r="L48" s="9"/>
    </row>
    <row r="49" spans="1:12" ht="15.9" customHeight="1">
      <c r="A49" s="15" t="s">
        <v>57</v>
      </c>
      <c r="B49" s="17">
        <v>255</v>
      </c>
      <c r="C49" s="17">
        <f t="shared" si="3"/>
        <v>0</v>
      </c>
      <c r="D49" s="17">
        <v>255</v>
      </c>
      <c r="E49" s="17">
        <v>265</v>
      </c>
      <c r="F49" s="17">
        <v>233</v>
      </c>
      <c r="G49" s="17">
        <f t="shared" si="4"/>
        <v>-1</v>
      </c>
      <c r="H49" s="17">
        <f t="shared" si="4"/>
        <v>1</v>
      </c>
      <c r="I49" s="17">
        <v>264</v>
      </c>
      <c r="J49" s="17">
        <v>234</v>
      </c>
      <c r="K49" s="17">
        <f t="shared" si="2"/>
        <v>498</v>
      </c>
      <c r="L49" s="9"/>
    </row>
    <row r="50" spans="1:12" ht="15.9" customHeight="1">
      <c r="A50" s="20" t="s">
        <v>58</v>
      </c>
      <c r="B50" s="21">
        <f>SUM(B21:B49)</f>
        <v>12565</v>
      </c>
      <c r="C50" s="21">
        <f t="shared" si="3"/>
        <v>-4</v>
      </c>
      <c r="D50" s="21">
        <f>SUM(D21:D49)</f>
        <v>12561</v>
      </c>
      <c r="E50" s="21">
        <f>SUM(E21:E49)</f>
        <v>13832</v>
      </c>
      <c r="F50" s="21">
        <f>SUM(F21:F49)</f>
        <v>13335</v>
      </c>
      <c r="G50" s="21">
        <f t="shared" si="4"/>
        <v>-5</v>
      </c>
      <c r="H50" s="21">
        <f t="shared" si="4"/>
        <v>-1</v>
      </c>
      <c r="I50" s="21">
        <f>SUM(I21:I49)</f>
        <v>13827</v>
      </c>
      <c r="J50" s="21">
        <f>SUM(J21:J49)</f>
        <v>13334</v>
      </c>
      <c r="K50" s="21">
        <f t="shared" si="2"/>
        <v>27161</v>
      </c>
      <c r="L50" s="9"/>
    </row>
    <row r="51" spans="1:12" ht="15.9" customHeight="1">
      <c r="A51" s="15" t="s">
        <v>59</v>
      </c>
      <c r="B51" s="17">
        <v>437</v>
      </c>
      <c r="C51" s="17">
        <f t="shared" si="3"/>
        <v>0</v>
      </c>
      <c r="D51" s="17">
        <v>437</v>
      </c>
      <c r="E51" s="17">
        <v>482</v>
      </c>
      <c r="F51" s="17">
        <v>456</v>
      </c>
      <c r="G51" s="17">
        <f t="shared" si="4"/>
        <v>-2</v>
      </c>
      <c r="H51" s="17">
        <f t="shared" si="4"/>
        <v>0</v>
      </c>
      <c r="I51" s="17">
        <v>480</v>
      </c>
      <c r="J51" s="17">
        <v>456</v>
      </c>
      <c r="K51" s="17">
        <f t="shared" si="2"/>
        <v>936</v>
      </c>
      <c r="L51" s="9"/>
    </row>
    <row r="52" spans="1:12" ht="15.9" customHeight="1">
      <c r="A52" s="15" t="s">
        <v>60</v>
      </c>
      <c r="B52" s="17">
        <v>158</v>
      </c>
      <c r="C52" s="17">
        <f t="shared" si="3"/>
        <v>0</v>
      </c>
      <c r="D52" s="17">
        <v>158</v>
      </c>
      <c r="E52" s="17">
        <v>152</v>
      </c>
      <c r="F52" s="17">
        <v>106</v>
      </c>
      <c r="G52" s="17">
        <f t="shared" ref="G52:H63" si="5">(I52-E52)</f>
        <v>-1</v>
      </c>
      <c r="H52" s="17">
        <f t="shared" si="5"/>
        <v>0</v>
      </c>
      <c r="I52" s="17">
        <v>151</v>
      </c>
      <c r="J52" s="17">
        <v>106</v>
      </c>
      <c r="K52" s="17">
        <f t="shared" si="2"/>
        <v>257</v>
      </c>
      <c r="L52" s="9"/>
    </row>
    <row r="53" spans="1:12" ht="15.9" customHeight="1">
      <c r="A53" s="15" t="s">
        <v>61</v>
      </c>
      <c r="B53" s="17">
        <v>111</v>
      </c>
      <c r="C53" s="17">
        <f t="shared" si="3"/>
        <v>1</v>
      </c>
      <c r="D53" s="17">
        <v>112</v>
      </c>
      <c r="E53" s="17">
        <v>127</v>
      </c>
      <c r="F53" s="17">
        <v>127</v>
      </c>
      <c r="G53" s="17">
        <f>(I53-E53)</f>
        <v>0</v>
      </c>
      <c r="H53" s="17">
        <f t="shared" si="5"/>
        <v>0</v>
      </c>
      <c r="I53" s="17">
        <v>127</v>
      </c>
      <c r="J53" s="17">
        <v>127</v>
      </c>
      <c r="K53" s="17">
        <f t="shared" si="2"/>
        <v>254</v>
      </c>
      <c r="L53" s="9"/>
    </row>
    <row r="54" spans="1:12" ht="15.9" customHeight="1">
      <c r="A54" s="15" t="s">
        <v>62</v>
      </c>
      <c r="B54" s="17">
        <v>184</v>
      </c>
      <c r="C54" s="17">
        <f t="shared" si="3"/>
        <v>2</v>
      </c>
      <c r="D54" s="17">
        <v>186</v>
      </c>
      <c r="E54" s="17">
        <v>209</v>
      </c>
      <c r="F54" s="17">
        <v>217</v>
      </c>
      <c r="G54" s="17">
        <f t="shared" si="5"/>
        <v>-2</v>
      </c>
      <c r="H54" s="17">
        <f t="shared" si="5"/>
        <v>2</v>
      </c>
      <c r="I54" s="17">
        <v>207</v>
      </c>
      <c r="J54" s="17">
        <v>219</v>
      </c>
      <c r="K54" s="17">
        <f t="shared" si="2"/>
        <v>426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93</v>
      </c>
      <c r="F55" s="17">
        <v>89</v>
      </c>
      <c r="G55" s="17">
        <f t="shared" si="5"/>
        <v>0</v>
      </c>
      <c r="H55" s="17">
        <f t="shared" si="5"/>
        <v>0</v>
      </c>
      <c r="I55" s="17">
        <v>93</v>
      </c>
      <c r="J55" s="17">
        <v>89</v>
      </c>
      <c r="K55" s="17">
        <f t="shared" si="2"/>
        <v>182</v>
      </c>
      <c r="L55" s="9"/>
    </row>
    <row r="56" spans="1:12" ht="15.9" customHeight="1">
      <c r="A56" s="15" t="s">
        <v>64</v>
      </c>
      <c r="B56" s="17">
        <v>43</v>
      </c>
      <c r="C56" s="17">
        <f t="shared" si="3"/>
        <v>0</v>
      </c>
      <c r="D56" s="17">
        <v>43</v>
      </c>
      <c r="E56" s="17">
        <v>56</v>
      </c>
      <c r="F56" s="17">
        <v>63</v>
      </c>
      <c r="G56" s="17">
        <f t="shared" si="5"/>
        <v>0</v>
      </c>
      <c r="H56" s="17">
        <f t="shared" si="5"/>
        <v>0</v>
      </c>
      <c r="I56" s="17">
        <v>56</v>
      </c>
      <c r="J56" s="17">
        <v>63</v>
      </c>
      <c r="K56" s="17">
        <f t="shared" si="2"/>
        <v>119</v>
      </c>
      <c r="L56" s="9"/>
    </row>
    <row r="57" spans="1:12" ht="15.9" customHeight="1">
      <c r="A57" s="15" t="s">
        <v>65</v>
      </c>
      <c r="B57" s="17">
        <v>1539</v>
      </c>
      <c r="C57" s="17">
        <f t="shared" si="3"/>
        <v>6</v>
      </c>
      <c r="D57" s="17">
        <v>1545</v>
      </c>
      <c r="E57" s="17">
        <v>1778</v>
      </c>
      <c r="F57" s="17">
        <v>1761</v>
      </c>
      <c r="G57" s="17">
        <f t="shared" si="5"/>
        <v>2</v>
      </c>
      <c r="H57" s="17">
        <f t="shared" si="5"/>
        <v>-7</v>
      </c>
      <c r="I57" s="17">
        <v>1780</v>
      </c>
      <c r="J57" s="17">
        <v>1754</v>
      </c>
      <c r="K57" s="17">
        <f t="shared" si="2"/>
        <v>3534</v>
      </c>
      <c r="L57" s="9"/>
    </row>
    <row r="58" spans="1:12" ht="15.9" customHeight="1">
      <c r="A58" s="20" t="s">
        <v>66</v>
      </c>
      <c r="B58" s="21">
        <f>SUM(B51:B57)</f>
        <v>2550</v>
      </c>
      <c r="C58" s="21">
        <f t="shared" si="3"/>
        <v>9</v>
      </c>
      <c r="D58" s="21">
        <f>SUM(D51:D57)</f>
        <v>2559</v>
      </c>
      <c r="E58" s="21">
        <f>SUM(E51:E57)</f>
        <v>2897</v>
      </c>
      <c r="F58" s="21">
        <f>SUM(F51:F57)</f>
        <v>2819</v>
      </c>
      <c r="G58" s="21">
        <f t="shared" si="5"/>
        <v>-3</v>
      </c>
      <c r="H58" s="21">
        <f t="shared" si="5"/>
        <v>-5</v>
      </c>
      <c r="I58" s="21">
        <f>SUM(I51:I57)</f>
        <v>2894</v>
      </c>
      <c r="J58" s="21">
        <f>SUM(J51:J57)</f>
        <v>2814</v>
      </c>
      <c r="K58" s="21">
        <f t="shared" si="2"/>
        <v>5708</v>
      </c>
      <c r="L58" s="9"/>
    </row>
    <row r="59" spans="1:12" ht="15.9" customHeight="1">
      <c r="A59" s="20" t="s">
        <v>67</v>
      </c>
      <c r="B59" s="21">
        <f>(B20+B50+B58)</f>
        <v>24519</v>
      </c>
      <c r="C59" s="21">
        <f t="shared" si="3"/>
        <v>-2</v>
      </c>
      <c r="D59" s="21">
        <f>(D20+D50+D58)</f>
        <v>24517</v>
      </c>
      <c r="E59" s="21">
        <f>(E20+E50+E58)</f>
        <v>27723</v>
      </c>
      <c r="F59" s="21">
        <f>(F20+F50+F58)</f>
        <v>26896</v>
      </c>
      <c r="G59" s="21">
        <f t="shared" si="5"/>
        <v>-10</v>
      </c>
      <c r="H59" s="21">
        <f t="shared" si="5"/>
        <v>-8</v>
      </c>
      <c r="I59" s="21">
        <f>(I20+I50+I58)</f>
        <v>27713</v>
      </c>
      <c r="J59" s="21">
        <f>(J20+J50+J58)</f>
        <v>26888</v>
      </c>
      <c r="K59" s="21">
        <f t="shared" si="2"/>
        <v>54601</v>
      </c>
      <c r="L59" s="9"/>
    </row>
    <row r="60" spans="1:12" ht="15.9" customHeight="1">
      <c r="A60" s="15" t="s">
        <v>68</v>
      </c>
      <c r="B60" s="17">
        <v>109</v>
      </c>
      <c r="C60" s="17">
        <f t="shared" si="3"/>
        <v>0</v>
      </c>
      <c r="D60" s="17">
        <v>109</v>
      </c>
      <c r="E60" s="17">
        <v>125</v>
      </c>
      <c r="F60" s="17">
        <v>146</v>
      </c>
      <c r="G60" s="17">
        <f t="shared" si="5"/>
        <v>0</v>
      </c>
      <c r="H60" s="17">
        <f t="shared" si="5"/>
        <v>0</v>
      </c>
      <c r="I60" s="17">
        <v>125</v>
      </c>
      <c r="J60" s="17">
        <v>146</v>
      </c>
      <c r="K60" s="17">
        <f t="shared" si="2"/>
        <v>271</v>
      </c>
      <c r="L60" s="9"/>
    </row>
    <row r="61" spans="1:12" ht="15.9" customHeight="1">
      <c r="A61" s="15" t="s">
        <v>69</v>
      </c>
      <c r="B61" s="17">
        <v>123</v>
      </c>
      <c r="C61" s="17">
        <f t="shared" si="3"/>
        <v>-3</v>
      </c>
      <c r="D61" s="17">
        <v>120</v>
      </c>
      <c r="E61" s="17">
        <v>130</v>
      </c>
      <c r="F61" s="17">
        <v>137</v>
      </c>
      <c r="G61" s="17">
        <f t="shared" si="5"/>
        <v>-2</v>
      </c>
      <c r="H61" s="17">
        <f t="shared" si="5"/>
        <v>-2</v>
      </c>
      <c r="I61" s="17">
        <v>128</v>
      </c>
      <c r="J61" s="17">
        <v>135</v>
      </c>
      <c r="K61" s="17">
        <f t="shared" si="2"/>
        <v>263</v>
      </c>
      <c r="L61" s="9"/>
    </row>
    <row r="62" spans="1:12" ht="15.9" customHeight="1">
      <c r="A62" s="15" t="s">
        <v>70</v>
      </c>
      <c r="B62" s="17">
        <v>198</v>
      </c>
      <c r="C62" s="17">
        <f t="shared" si="3"/>
        <v>0</v>
      </c>
      <c r="D62" s="17">
        <v>198</v>
      </c>
      <c r="E62" s="17">
        <v>206</v>
      </c>
      <c r="F62" s="17">
        <v>209</v>
      </c>
      <c r="G62" s="17">
        <f t="shared" si="5"/>
        <v>-1</v>
      </c>
      <c r="H62" s="17">
        <f t="shared" si="5"/>
        <v>0</v>
      </c>
      <c r="I62" s="17">
        <v>205</v>
      </c>
      <c r="J62" s="17">
        <v>209</v>
      </c>
      <c r="K62" s="17">
        <f t="shared" si="2"/>
        <v>414</v>
      </c>
      <c r="L62" s="9"/>
    </row>
    <row r="63" spans="1:12" ht="15.9" customHeight="1">
      <c r="A63" s="15" t="s">
        <v>71</v>
      </c>
      <c r="B63" s="17">
        <v>406</v>
      </c>
      <c r="C63" s="17">
        <f t="shared" si="3"/>
        <v>-1</v>
      </c>
      <c r="D63" s="17">
        <v>405</v>
      </c>
      <c r="E63" s="17">
        <v>397</v>
      </c>
      <c r="F63" s="17">
        <v>431</v>
      </c>
      <c r="G63" s="17">
        <f t="shared" si="5"/>
        <v>-2</v>
      </c>
      <c r="H63" s="17">
        <f t="shared" si="5"/>
        <v>0</v>
      </c>
      <c r="I63" s="17">
        <v>395</v>
      </c>
      <c r="J63" s="17">
        <v>431</v>
      </c>
      <c r="K63" s="17">
        <f t="shared" si="2"/>
        <v>826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292</v>
      </c>
      <c r="C65" s="17">
        <f t="shared" si="3"/>
        <v>-1</v>
      </c>
      <c r="D65" s="17">
        <v>291</v>
      </c>
      <c r="E65" s="17">
        <v>312</v>
      </c>
      <c r="F65" s="17">
        <v>293</v>
      </c>
      <c r="G65" s="17">
        <f t="shared" ref="G65:H80" si="6">(I65-E65)</f>
        <v>-4</v>
      </c>
      <c r="H65" s="17">
        <f t="shared" si="6"/>
        <v>-2</v>
      </c>
      <c r="I65" s="17">
        <v>308</v>
      </c>
      <c r="J65" s="17">
        <v>291</v>
      </c>
      <c r="K65" s="17">
        <f t="shared" si="2"/>
        <v>599</v>
      </c>
      <c r="L65" s="9"/>
    </row>
    <row r="66" spans="1:12" ht="15.9" customHeight="1">
      <c r="A66" s="15" t="s">
        <v>74</v>
      </c>
      <c r="B66" s="17">
        <v>78</v>
      </c>
      <c r="C66" s="17">
        <f t="shared" si="3"/>
        <v>0</v>
      </c>
      <c r="D66" s="17">
        <v>78</v>
      </c>
      <c r="E66" s="17">
        <v>82</v>
      </c>
      <c r="F66" s="17">
        <v>73</v>
      </c>
      <c r="G66" s="17">
        <f t="shared" si="6"/>
        <v>0</v>
      </c>
      <c r="H66" s="17">
        <f t="shared" si="6"/>
        <v>0</v>
      </c>
      <c r="I66" s="17">
        <v>82</v>
      </c>
      <c r="J66" s="17">
        <v>73</v>
      </c>
      <c r="K66" s="17">
        <f t="shared" si="2"/>
        <v>155</v>
      </c>
      <c r="L66" s="9"/>
    </row>
    <row r="67" spans="1:12" ht="15.9" customHeight="1">
      <c r="A67" s="15" t="s">
        <v>75</v>
      </c>
      <c r="B67" s="17">
        <v>572</v>
      </c>
      <c r="C67" s="17">
        <f t="shared" si="3"/>
        <v>-2</v>
      </c>
      <c r="D67" s="17">
        <v>570</v>
      </c>
      <c r="E67" s="17">
        <v>556</v>
      </c>
      <c r="F67" s="17">
        <v>589</v>
      </c>
      <c r="G67" s="17">
        <f t="shared" si="6"/>
        <v>-3</v>
      </c>
      <c r="H67" s="17">
        <f t="shared" si="6"/>
        <v>-5</v>
      </c>
      <c r="I67" s="17">
        <v>553</v>
      </c>
      <c r="J67" s="17">
        <v>584</v>
      </c>
      <c r="K67" s="17">
        <f t="shared" si="2"/>
        <v>1137</v>
      </c>
      <c r="L67" s="9"/>
    </row>
    <row r="68" spans="1:12" ht="15.9" customHeight="1">
      <c r="A68" s="15" t="s">
        <v>76</v>
      </c>
      <c r="B68" s="17">
        <v>493</v>
      </c>
      <c r="C68" s="17">
        <f t="shared" si="3"/>
        <v>-1</v>
      </c>
      <c r="D68" s="17">
        <v>492</v>
      </c>
      <c r="E68" s="17">
        <v>523</v>
      </c>
      <c r="F68" s="17">
        <v>489</v>
      </c>
      <c r="G68" s="17">
        <f t="shared" si="6"/>
        <v>-1</v>
      </c>
      <c r="H68" s="17">
        <f t="shared" si="6"/>
        <v>2</v>
      </c>
      <c r="I68" s="17">
        <v>522</v>
      </c>
      <c r="J68" s="17">
        <v>491</v>
      </c>
      <c r="K68" s="17">
        <f t="shared" si="2"/>
        <v>1013</v>
      </c>
      <c r="L68" s="9"/>
    </row>
    <row r="69" spans="1:12" ht="15.9" customHeight="1">
      <c r="A69" s="15" t="s">
        <v>77</v>
      </c>
      <c r="B69" s="17">
        <v>56</v>
      </c>
      <c r="C69" s="17">
        <f t="shared" si="3"/>
        <v>0</v>
      </c>
      <c r="D69" s="17">
        <v>56</v>
      </c>
      <c r="E69" s="17">
        <v>62</v>
      </c>
      <c r="F69" s="17">
        <v>57</v>
      </c>
      <c r="G69" s="17">
        <f t="shared" si="6"/>
        <v>0</v>
      </c>
      <c r="H69" s="17">
        <f t="shared" si="6"/>
        <v>0</v>
      </c>
      <c r="I69" s="17">
        <v>62</v>
      </c>
      <c r="J69" s="17">
        <v>57</v>
      </c>
      <c r="K69" s="17">
        <f t="shared" si="2"/>
        <v>119</v>
      </c>
      <c r="L69" s="9"/>
    </row>
    <row r="70" spans="1:12" ht="15.9" customHeight="1">
      <c r="A70" s="15" t="s">
        <v>78</v>
      </c>
      <c r="B70" s="17">
        <v>126</v>
      </c>
      <c r="C70" s="17">
        <f t="shared" si="3"/>
        <v>1</v>
      </c>
      <c r="D70" s="17">
        <v>127</v>
      </c>
      <c r="E70" s="17">
        <v>143</v>
      </c>
      <c r="F70" s="17">
        <v>150</v>
      </c>
      <c r="G70" s="17">
        <f t="shared" si="6"/>
        <v>0</v>
      </c>
      <c r="H70" s="17">
        <f t="shared" si="6"/>
        <v>0</v>
      </c>
      <c r="I70" s="17">
        <v>143</v>
      </c>
      <c r="J70" s="17">
        <v>150</v>
      </c>
      <c r="K70" s="17">
        <f t="shared" ref="K70:K97" si="7">I70+J70</f>
        <v>293</v>
      </c>
      <c r="L70" s="9"/>
    </row>
    <row r="71" spans="1:12" ht="15.9" customHeight="1">
      <c r="A71" s="20" t="s">
        <v>79</v>
      </c>
      <c r="B71" s="21">
        <f>SUM(B60:B70)</f>
        <v>2453</v>
      </c>
      <c r="C71" s="21">
        <f t="shared" si="3"/>
        <v>-7</v>
      </c>
      <c r="D71" s="21">
        <f>SUM(D60:D70)</f>
        <v>2446</v>
      </c>
      <c r="E71" s="21">
        <f>SUM(E60:E70)</f>
        <v>2536</v>
      </c>
      <c r="F71" s="21">
        <f>SUM(F60:F70)</f>
        <v>2574</v>
      </c>
      <c r="G71" s="21">
        <f t="shared" si="6"/>
        <v>-13</v>
      </c>
      <c r="H71" s="21">
        <f t="shared" si="6"/>
        <v>-7</v>
      </c>
      <c r="I71" s="21">
        <f>SUM(I60:I70)</f>
        <v>2523</v>
      </c>
      <c r="J71" s="21">
        <f>SUM(J60:J70)</f>
        <v>2567</v>
      </c>
      <c r="K71" s="21">
        <f t="shared" si="7"/>
        <v>5090</v>
      </c>
      <c r="L71" s="9"/>
    </row>
    <row r="72" spans="1:12" ht="15.9" customHeight="1">
      <c r="A72" s="15" t="s">
        <v>80</v>
      </c>
      <c r="B72" s="17">
        <v>176</v>
      </c>
      <c r="C72" s="17">
        <f t="shared" si="3"/>
        <v>0</v>
      </c>
      <c r="D72" s="17">
        <v>176</v>
      </c>
      <c r="E72" s="17">
        <v>198</v>
      </c>
      <c r="F72" s="17">
        <v>199</v>
      </c>
      <c r="G72" s="17">
        <f t="shared" si="6"/>
        <v>0</v>
      </c>
      <c r="H72" s="17">
        <f t="shared" si="6"/>
        <v>0</v>
      </c>
      <c r="I72" s="17">
        <v>198</v>
      </c>
      <c r="J72" s="17">
        <v>199</v>
      </c>
      <c r="K72" s="17">
        <f t="shared" si="7"/>
        <v>397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1313</v>
      </c>
      <c r="C75" s="17">
        <f t="shared" si="3"/>
        <v>-1</v>
      </c>
      <c r="D75" s="17">
        <v>1312</v>
      </c>
      <c r="E75" s="17">
        <v>1484</v>
      </c>
      <c r="F75" s="17">
        <v>1506</v>
      </c>
      <c r="G75" s="17">
        <f t="shared" si="6"/>
        <v>-6</v>
      </c>
      <c r="H75" s="17">
        <f t="shared" si="6"/>
        <v>0</v>
      </c>
      <c r="I75" s="17">
        <v>1478</v>
      </c>
      <c r="J75" s="17">
        <v>1506</v>
      </c>
      <c r="K75" s="17">
        <f t="shared" si="7"/>
        <v>2984</v>
      </c>
      <c r="L75" s="9"/>
    </row>
    <row r="76" spans="1:12" ht="15.9" customHeight="1">
      <c r="A76" s="15" t="s">
        <v>84</v>
      </c>
      <c r="B76" s="17">
        <v>59</v>
      </c>
      <c r="C76" s="17">
        <f t="shared" si="3"/>
        <v>0</v>
      </c>
      <c r="D76" s="17">
        <v>59</v>
      </c>
      <c r="E76" s="17">
        <v>81</v>
      </c>
      <c r="F76" s="17">
        <v>77</v>
      </c>
      <c r="G76" s="17">
        <f t="shared" si="6"/>
        <v>-2</v>
      </c>
      <c r="H76" s="17">
        <f t="shared" si="6"/>
        <v>0</v>
      </c>
      <c r="I76" s="17">
        <v>79</v>
      </c>
      <c r="J76" s="17">
        <v>77</v>
      </c>
      <c r="K76" s="17">
        <f t="shared" si="7"/>
        <v>156</v>
      </c>
      <c r="L76" s="9"/>
    </row>
    <row r="77" spans="1:12" ht="15.9" customHeight="1">
      <c r="A77" s="15" t="s">
        <v>85</v>
      </c>
      <c r="B77" s="17">
        <v>29</v>
      </c>
      <c r="C77" s="17">
        <f t="shared" si="3"/>
        <v>-2</v>
      </c>
      <c r="D77" s="17">
        <v>27</v>
      </c>
      <c r="E77" s="17">
        <v>28</v>
      </c>
      <c r="F77" s="17">
        <v>35</v>
      </c>
      <c r="G77" s="17">
        <f t="shared" si="6"/>
        <v>-1</v>
      </c>
      <c r="H77" s="17">
        <f t="shared" si="6"/>
        <v>-2</v>
      </c>
      <c r="I77" s="17">
        <v>27</v>
      </c>
      <c r="J77" s="17">
        <v>33</v>
      </c>
      <c r="K77" s="17">
        <f t="shared" si="7"/>
        <v>60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52</v>
      </c>
      <c r="G78" s="17">
        <f t="shared" si="6"/>
        <v>0</v>
      </c>
      <c r="H78" s="17">
        <f t="shared" si="6"/>
        <v>0</v>
      </c>
      <c r="I78" s="17">
        <v>58</v>
      </c>
      <c r="J78" s="17">
        <v>52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6</v>
      </c>
      <c r="G79" s="17">
        <f t="shared" si="6"/>
        <v>0</v>
      </c>
      <c r="H79" s="17">
        <f t="shared" si="6"/>
        <v>0</v>
      </c>
      <c r="I79" s="17">
        <v>4</v>
      </c>
      <c r="J79" s="17">
        <v>6</v>
      </c>
      <c r="K79" s="17">
        <f t="shared" si="7"/>
        <v>10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41</v>
      </c>
      <c r="C81" s="17">
        <f t="shared" si="3"/>
        <v>0</v>
      </c>
      <c r="D81" s="17">
        <v>41</v>
      </c>
      <c r="E81" s="17">
        <v>25</v>
      </c>
      <c r="F81" s="17">
        <v>21</v>
      </c>
      <c r="G81" s="17">
        <f t="shared" ref="G81:H97" si="8">(I81-E81)</f>
        <v>0</v>
      </c>
      <c r="H81" s="17">
        <f t="shared" si="8"/>
        <v>0</v>
      </c>
      <c r="I81" s="17">
        <v>25</v>
      </c>
      <c r="J81" s="17">
        <v>21</v>
      </c>
      <c r="K81" s="17">
        <f t="shared" si="7"/>
        <v>46</v>
      </c>
      <c r="L81" s="9"/>
    </row>
    <row r="82" spans="1:12" ht="15.9" customHeight="1">
      <c r="A82" s="20" t="s">
        <v>90</v>
      </c>
      <c r="B82" s="21">
        <f>SUM(B72:B81)</f>
        <v>1670</v>
      </c>
      <c r="C82" s="21">
        <f t="shared" si="3"/>
        <v>-3</v>
      </c>
      <c r="D82" s="21">
        <f>SUM(D72:D81)</f>
        <v>1667</v>
      </c>
      <c r="E82" s="21">
        <f>SUM(E72:E81)</f>
        <v>1882</v>
      </c>
      <c r="F82" s="21">
        <f>SUM(F72:F81)</f>
        <v>1898</v>
      </c>
      <c r="G82" s="21">
        <f t="shared" si="8"/>
        <v>-9</v>
      </c>
      <c r="H82" s="21">
        <f t="shared" si="8"/>
        <v>-2</v>
      </c>
      <c r="I82" s="21">
        <f>SUM(I72:I81)</f>
        <v>1873</v>
      </c>
      <c r="J82" s="21">
        <f>SUM(J72:J81)</f>
        <v>1896</v>
      </c>
      <c r="K82" s="21">
        <f t="shared" si="7"/>
        <v>3769</v>
      </c>
      <c r="L82" s="9"/>
    </row>
    <row r="83" spans="1:12" ht="15.9" customHeight="1">
      <c r="A83" s="15" t="s">
        <v>91</v>
      </c>
      <c r="B83" s="17">
        <v>36</v>
      </c>
      <c r="C83" s="17">
        <f t="shared" si="3"/>
        <v>0</v>
      </c>
      <c r="D83" s="17">
        <v>36</v>
      </c>
      <c r="E83" s="17">
        <v>36</v>
      </c>
      <c r="F83" s="17">
        <v>37</v>
      </c>
      <c r="G83" s="17">
        <f t="shared" si="8"/>
        <v>1</v>
      </c>
      <c r="H83" s="17">
        <f t="shared" si="8"/>
        <v>-1</v>
      </c>
      <c r="I83" s="17">
        <v>37</v>
      </c>
      <c r="J83" s="17">
        <v>36</v>
      </c>
      <c r="K83" s="17">
        <f t="shared" si="7"/>
        <v>73</v>
      </c>
      <c r="L83" s="9"/>
    </row>
    <row r="84" spans="1:12" ht="15.9" customHeight="1">
      <c r="A84" s="15" t="s">
        <v>92</v>
      </c>
      <c r="B84" s="17">
        <v>66</v>
      </c>
      <c r="C84" s="17">
        <f t="shared" si="3"/>
        <v>0</v>
      </c>
      <c r="D84" s="17">
        <v>66</v>
      </c>
      <c r="E84" s="17">
        <v>76</v>
      </c>
      <c r="F84" s="17">
        <v>78</v>
      </c>
      <c r="G84" s="17">
        <f t="shared" si="8"/>
        <v>0</v>
      </c>
      <c r="H84" s="17">
        <f t="shared" si="8"/>
        <v>0</v>
      </c>
      <c r="I84" s="17">
        <v>76</v>
      </c>
      <c r="J84" s="17">
        <v>78</v>
      </c>
      <c r="K84" s="17">
        <f t="shared" si="7"/>
        <v>154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24</v>
      </c>
      <c r="F85" s="17">
        <v>19</v>
      </c>
      <c r="G85" s="17">
        <f t="shared" si="8"/>
        <v>0</v>
      </c>
      <c r="H85" s="17">
        <f t="shared" si="8"/>
        <v>0</v>
      </c>
      <c r="I85" s="17">
        <v>24</v>
      </c>
      <c r="J85" s="17">
        <v>19</v>
      </c>
      <c r="K85" s="17">
        <f t="shared" si="7"/>
        <v>43</v>
      </c>
      <c r="L85" s="9"/>
    </row>
    <row r="86" spans="1:12" ht="15.9" customHeight="1">
      <c r="A86" s="15" t="s">
        <v>94</v>
      </c>
      <c r="B86" s="17">
        <v>62</v>
      </c>
      <c r="C86" s="17">
        <f t="shared" si="9"/>
        <v>1</v>
      </c>
      <c r="D86" s="17">
        <v>63</v>
      </c>
      <c r="E86" s="17">
        <v>69</v>
      </c>
      <c r="F86" s="17">
        <v>78</v>
      </c>
      <c r="G86" s="17">
        <f t="shared" si="8"/>
        <v>0</v>
      </c>
      <c r="H86" s="17">
        <f t="shared" si="8"/>
        <v>0</v>
      </c>
      <c r="I86" s="17">
        <v>69</v>
      </c>
      <c r="J86" s="17">
        <v>78</v>
      </c>
      <c r="K86" s="17">
        <f t="shared" si="7"/>
        <v>147</v>
      </c>
      <c r="L86" s="9"/>
    </row>
    <row r="87" spans="1:12" ht="15.9" customHeight="1">
      <c r="A87" s="15" t="s">
        <v>95</v>
      </c>
      <c r="B87" s="17">
        <v>42</v>
      </c>
      <c r="C87" s="17">
        <f t="shared" si="9"/>
        <v>0</v>
      </c>
      <c r="D87" s="17">
        <v>42</v>
      </c>
      <c r="E87" s="17">
        <v>44</v>
      </c>
      <c r="F87" s="17">
        <v>42</v>
      </c>
      <c r="G87" s="17">
        <f t="shared" si="8"/>
        <v>0</v>
      </c>
      <c r="H87" s="17">
        <f t="shared" si="8"/>
        <v>0</v>
      </c>
      <c r="I87" s="17">
        <v>44</v>
      </c>
      <c r="J87" s="17">
        <v>42</v>
      </c>
      <c r="K87" s="17">
        <f t="shared" si="7"/>
        <v>86</v>
      </c>
      <c r="L87" s="9"/>
    </row>
    <row r="88" spans="1:12" ht="15.9" customHeight="1">
      <c r="A88" s="15" t="s">
        <v>96</v>
      </c>
      <c r="B88" s="17">
        <v>158</v>
      </c>
      <c r="C88" s="17">
        <f t="shared" si="9"/>
        <v>-1</v>
      </c>
      <c r="D88" s="17">
        <v>157</v>
      </c>
      <c r="E88" s="17">
        <v>184</v>
      </c>
      <c r="F88" s="17">
        <v>163</v>
      </c>
      <c r="G88" s="17">
        <f t="shared" si="8"/>
        <v>-1</v>
      </c>
      <c r="H88" s="17">
        <f t="shared" si="8"/>
        <v>0</v>
      </c>
      <c r="I88" s="17">
        <v>183</v>
      </c>
      <c r="J88" s="17">
        <v>163</v>
      </c>
      <c r="K88" s="17">
        <f t="shared" si="7"/>
        <v>346</v>
      </c>
      <c r="L88" s="9"/>
    </row>
    <row r="89" spans="1:12" ht="15.9" customHeight="1">
      <c r="A89" s="15" t="s">
        <v>97</v>
      </c>
      <c r="B89" s="17">
        <v>90</v>
      </c>
      <c r="C89" s="17">
        <f t="shared" si="9"/>
        <v>0</v>
      </c>
      <c r="D89" s="17">
        <v>90</v>
      </c>
      <c r="E89" s="17">
        <v>97</v>
      </c>
      <c r="F89" s="17">
        <v>100</v>
      </c>
      <c r="G89" s="17">
        <f t="shared" si="8"/>
        <v>1</v>
      </c>
      <c r="H89" s="17">
        <f t="shared" si="8"/>
        <v>0</v>
      </c>
      <c r="I89" s="17">
        <v>98</v>
      </c>
      <c r="J89" s="17">
        <v>100</v>
      </c>
      <c r="K89" s="17">
        <f t="shared" si="7"/>
        <v>198</v>
      </c>
      <c r="L89" s="9"/>
    </row>
    <row r="90" spans="1:12" ht="15.9" customHeight="1">
      <c r="A90" s="15" t="s">
        <v>98</v>
      </c>
      <c r="B90" s="17">
        <v>25</v>
      </c>
      <c r="C90" s="17">
        <f t="shared" si="9"/>
        <v>0</v>
      </c>
      <c r="D90" s="17">
        <v>25</v>
      </c>
      <c r="E90" s="17">
        <v>29</v>
      </c>
      <c r="F90" s="17">
        <v>24</v>
      </c>
      <c r="G90" s="17">
        <f t="shared" si="8"/>
        <v>0</v>
      </c>
      <c r="H90" s="17">
        <f t="shared" si="8"/>
        <v>0</v>
      </c>
      <c r="I90" s="17">
        <v>29</v>
      </c>
      <c r="J90" s="17">
        <v>24</v>
      </c>
      <c r="K90" s="17">
        <f t="shared" si="7"/>
        <v>53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-1</v>
      </c>
      <c r="D91" s="17">
        <v>49</v>
      </c>
      <c r="E91" s="17">
        <v>71</v>
      </c>
      <c r="F91" s="17">
        <v>51</v>
      </c>
      <c r="G91" s="17">
        <f t="shared" si="8"/>
        <v>-1</v>
      </c>
      <c r="H91" s="17">
        <f t="shared" si="8"/>
        <v>0</v>
      </c>
      <c r="I91" s="17">
        <v>70</v>
      </c>
      <c r="J91" s="17">
        <v>51</v>
      </c>
      <c r="K91" s="17">
        <f t="shared" si="7"/>
        <v>121</v>
      </c>
      <c r="L91" s="9"/>
    </row>
    <row r="92" spans="1:12" ht="15.9" customHeight="1">
      <c r="A92" s="15" t="s">
        <v>100</v>
      </c>
      <c r="B92" s="17">
        <v>29</v>
      </c>
      <c r="C92" s="17">
        <f t="shared" si="9"/>
        <v>0</v>
      </c>
      <c r="D92" s="17">
        <v>29</v>
      </c>
      <c r="E92" s="17">
        <v>37</v>
      </c>
      <c r="F92" s="17">
        <v>24</v>
      </c>
      <c r="G92" s="17">
        <f t="shared" si="8"/>
        <v>0</v>
      </c>
      <c r="H92" s="17">
        <f t="shared" si="8"/>
        <v>0</v>
      </c>
      <c r="I92" s="17">
        <v>37</v>
      </c>
      <c r="J92" s="17">
        <v>24</v>
      </c>
      <c r="K92" s="17">
        <f t="shared" si="7"/>
        <v>61</v>
      </c>
      <c r="L92" s="9"/>
    </row>
    <row r="93" spans="1:12" ht="15.9" customHeight="1">
      <c r="A93" s="20" t="s">
        <v>101</v>
      </c>
      <c r="B93" s="21">
        <f>SUM(B83:B92)</f>
        <v>576</v>
      </c>
      <c r="C93" s="21">
        <f t="shared" si="9"/>
        <v>-1</v>
      </c>
      <c r="D93" s="21">
        <f>SUM(D83:D92)</f>
        <v>575</v>
      </c>
      <c r="E93" s="21">
        <f>SUM(E83:E92)</f>
        <v>667</v>
      </c>
      <c r="F93" s="21">
        <f>SUM(F83:F92)</f>
        <v>616</v>
      </c>
      <c r="G93" s="21">
        <f t="shared" si="8"/>
        <v>0</v>
      </c>
      <c r="H93" s="21">
        <f t="shared" si="8"/>
        <v>-1</v>
      </c>
      <c r="I93" s="21">
        <f>SUM(I83:I92)</f>
        <v>667</v>
      </c>
      <c r="J93" s="21">
        <f>SUM(J83:J92)</f>
        <v>615</v>
      </c>
      <c r="K93" s="21">
        <f t="shared" si="7"/>
        <v>1282</v>
      </c>
      <c r="L93" s="9"/>
    </row>
    <row r="94" spans="1:12" ht="15.9" customHeight="1">
      <c r="A94" s="20" t="s">
        <v>102</v>
      </c>
      <c r="B94" s="21">
        <f>(B71+B82+B93)</f>
        <v>4699</v>
      </c>
      <c r="C94" s="21">
        <f t="shared" si="9"/>
        <v>-11</v>
      </c>
      <c r="D94" s="21">
        <f>(D71+D82+D93)</f>
        <v>4688</v>
      </c>
      <c r="E94" s="21">
        <f>(E71+E82+E93)</f>
        <v>5085</v>
      </c>
      <c r="F94" s="21">
        <f>(F71+F82+F93)</f>
        <v>5088</v>
      </c>
      <c r="G94" s="21">
        <f t="shared" si="8"/>
        <v>-22</v>
      </c>
      <c r="H94" s="21">
        <f t="shared" si="8"/>
        <v>-10</v>
      </c>
      <c r="I94" s="21">
        <f>(I71+I82+I93)</f>
        <v>5063</v>
      </c>
      <c r="J94" s="21">
        <f>(J71+J82+J93)</f>
        <v>5078</v>
      </c>
      <c r="K94" s="21">
        <f t="shared" si="7"/>
        <v>10141</v>
      </c>
      <c r="L94" s="9"/>
    </row>
    <row r="95" spans="1:12" ht="15.9" customHeight="1">
      <c r="A95" s="20" t="s">
        <v>103</v>
      </c>
      <c r="B95" s="21">
        <f>(B59+B94)</f>
        <v>29218</v>
      </c>
      <c r="C95" s="21">
        <f>(D95-B95)</f>
        <v>-13</v>
      </c>
      <c r="D95" s="21">
        <f>(D59+D94)</f>
        <v>29205</v>
      </c>
      <c r="E95" s="21">
        <f>(E59+E94)</f>
        <v>32808</v>
      </c>
      <c r="F95" s="21">
        <f>(F59+F94)</f>
        <v>31984</v>
      </c>
      <c r="G95" s="21">
        <f t="shared" si="8"/>
        <v>-32</v>
      </c>
      <c r="H95" s="21">
        <f t="shared" si="8"/>
        <v>-18</v>
      </c>
      <c r="I95" s="21">
        <f>(I59+I94)</f>
        <v>32776</v>
      </c>
      <c r="J95" s="21">
        <f>(J59+J94)</f>
        <v>31966</v>
      </c>
      <c r="K95" s="21">
        <f t="shared" si="7"/>
        <v>64742</v>
      </c>
      <c r="L95" s="9"/>
    </row>
    <row r="96" spans="1:12" ht="15.9" customHeight="1">
      <c r="A96" s="22" t="s">
        <v>104</v>
      </c>
      <c r="B96" s="17">
        <v>611</v>
      </c>
      <c r="C96" s="17">
        <f>(D96-B96)</f>
        <v>7</v>
      </c>
      <c r="D96" s="17">
        <v>618</v>
      </c>
      <c r="E96" s="17">
        <v>578</v>
      </c>
      <c r="F96" s="17">
        <v>510</v>
      </c>
      <c r="G96" s="17">
        <f t="shared" si="8"/>
        <v>17</v>
      </c>
      <c r="H96" s="17">
        <f t="shared" si="8"/>
        <v>-7</v>
      </c>
      <c r="I96" s="17">
        <v>595</v>
      </c>
      <c r="J96" s="17">
        <v>503</v>
      </c>
      <c r="K96" s="17">
        <f t="shared" si="7"/>
        <v>1098</v>
      </c>
      <c r="L96" s="9"/>
    </row>
    <row r="97" spans="1:12" ht="15.9" customHeight="1">
      <c r="A97" s="22" t="s">
        <v>105</v>
      </c>
      <c r="B97" s="17">
        <v>127</v>
      </c>
      <c r="C97" s="17">
        <f>(D97-B97)</f>
        <v>-3</v>
      </c>
      <c r="D97" s="17">
        <v>124</v>
      </c>
      <c r="E97" s="17">
        <v>127</v>
      </c>
      <c r="F97" s="17">
        <v>64</v>
      </c>
      <c r="G97" s="17">
        <f t="shared" si="8"/>
        <v>-3</v>
      </c>
      <c r="H97" s="17">
        <f t="shared" si="8"/>
        <v>0</v>
      </c>
      <c r="I97" s="17">
        <v>124</v>
      </c>
      <c r="J97" s="17">
        <v>64</v>
      </c>
      <c r="K97" s="17">
        <f t="shared" si="7"/>
        <v>188</v>
      </c>
      <c r="L97" s="9"/>
    </row>
    <row r="98" spans="1:12" ht="15.9" customHeight="1">
      <c r="A98" s="23" t="s">
        <v>106</v>
      </c>
      <c r="B98" s="24">
        <f>SUM(B96:B97)</f>
        <v>738</v>
      </c>
      <c r="C98" s="24">
        <f>(D98-B98)</f>
        <v>4</v>
      </c>
      <c r="D98" s="24">
        <f>SUM(D96:D97)</f>
        <v>742</v>
      </c>
      <c r="E98" s="24">
        <f>SUM(E96:E97)</f>
        <v>705</v>
      </c>
      <c r="F98" s="24">
        <f>SUM(F96:F97)</f>
        <v>574</v>
      </c>
      <c r="G98" s="24">
        <f>(I98-E98)</f>
        <v>14</v>
      </c>
      <c r="H98" s="24">
        <f t="shared" ref="G98:H101" si="10">(J98-F98)</f>
        <v>-7</v>
      </c>
      <c r="I98" s="24">
        <f>SUM(I96:I97)</f>
        <v>719</v>
      </c>
      <c r="J98" s="24">
        <f>SUM(J96:J97)</f>
        <v>567</v>
      </c>
      <c r="K98" s="24">
        <f>I98+J98</f>
        <v>1286</v>
      </c>
      <c r="L98" s="9"/>
    </row>
    <row r="99" spans="1:12" ht="15.9" customHeight="1">
      <c r="A99" s="20" t="s">
        <v>107</v>
      </c>
      <c r="B99" s="21">
        <f>(B95+B98)</f>
        <v>29956</v>
      </c>
      <c r="C99" s="21">
        <f>(D99-B99)</f>
        <v>-9</v>
      </c>
      <c r="D99" s="21">
        <f>(D95+D98)</f>
        <v>29947</v>
      </c>
      <c r="E99" s="21">
        <f>(E95+E98)</f>
        <v>33513</v>
      </c>
      <c r="F99" s="21">
        <f>(F95+F98)</f>
        <v>32558</v>
      </c>
      <c r="G99" s="21">
        <f>(I99-E99)</f>
        <v>-18</v>
      </c>
      <c r="H99" s="21">
        <f t="shared" si="10"/>
        <v>-25</v>
      </c>
      <c r="I99" s="21">
        <f>(I95+I98)</f>
        <v>33495</v>
      </c>
      <c r="J99" s="21">
        <f>(J95+J98)</f>
        <v>32533</v>
      </c>
      <c r="K99" s="21">
        <f>I99+J99</f>
        <v>66028</v>
      </c>
      <c r="L99" s="9"/>
    </row>
    <row r="100" spans="1:12" ht="15.9" customHeight="1">
      <c r="A100" s="15" t="s">
        <v>108</v>
      </c>
      <c r="B100" s="17">
        <f>(B59+B96)</f>
        <v>25130</v>
      </c>
      <c r="C100" s="17">
        <f t="shared" ref="C100:C101" si="11">(D100-B100)</f>
        <v>5</v>
      </c>
      <c r="D100" s="17">
        <f>(D59+D96)</f>
        <v>25135</v>
      </c>
      <c r="E100" s="17">
        <f>(E59+E96)</f>
        <v>28301</v>
      </c>
      <c r="F100" s="17">
        <f>(F59+F96)</f>
        <v>27406</v>
      </c>
      <c r="G100" s="17">
        <f t="shared" si="10"/>
        <v>7</v>
      </c>
      <c r="H100" s="17">
        <f t="shared" si="10"/>
        <v>-15</v>
      </c>
      <c r="I100" s="17">
        <f>(I59+I96)</f>
        <v>28308</v>
      </c>
      <c r="J100" s="17">
        <f>(J59+J96)</f>
        <v>27391</v>
      </c>
      <c r="K100" s="17">
        <f t="shared" ref="K100:K101" si="12">I100+J100</f>
        <v>55699</v>
      </c>
      <c r="L100" s="9"/>
    </row>
    <row r="101" spans="1:12" ht="15.9" customHeight="1">
      <c r="A101" s="15" t="s">
        <v>109</v>
      </c>
      <c r="B101" s="17">
        <f>(B94+B97)</f>
        <v>4826</v>
      </c>
      <c r="C101" s="17">
        <f t="shared" si="11"/>
        <v>-14</v>
      </c>
      <c r="D101" s="17">
        <f>(D94+D97)</f>
        <v>4812</v>
      </c>
      <c r="E101" s="17">
        <f>(E94+E97)</f>
        <v>5212</v>
      </c>
      <c r="F101" s="17">
        <f>(F94+F97)</f>
        <v>5152</v>
      </c>
      <c r="G101" s="17">
        <f>(I101-E101)</f>
        <v>-25</v>
      </c>
      <c r="H101" s="17">
        <f t="shared" si="10"/>
        <v>-10</v>
      </c>
      <c r="I101" s="17">
        <f>(I94+I97)</f>
        <v>5187</v>
      </c>
      <c r="J101" s="17">
        <f>(J94+J97)</f>
        <v>5142</v>
      </c>
      <c r="K101" s="17">
        <f t="shared" si="12"/>
        <v>10329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0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I3" sqref="I3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0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111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725</v>
      </c>
      <c r="C6" s="17">
        <f t="shared" ref="C6:C19" si="0">(D6-B6)</f>
        <v>2</v>
      </c>
      <c r="D6" s="16">
        <v>727</v>
      </c>
      <c r="E6" s="17">
        <v>907</v>
      </c>
      <c r="F6" s="17">
        <v>891</v>
      </c>
      <c r="G6" s="17">
        <f t="shared" ref="G6:H21" si="1">(I6-E6)</f>
        <v>0</v>
      </c>
      <c r="H6" s="17">
        <f t="shared" si="1"/>
        <v>2</v>
      </c>
      <c r="I6" s="17">
        <v>907</v>
      </c>
      <c r="J6" s="17">
        <v>893</v>
      </c>
      <c r="K6" s="17">
        <f t="shared" ref="K6:K69" si="2">I6+J6</f>
        <v>1800</v>
      </c>
      <c r="L6" s="9"/>
    </row>
    <row r="7" spans="1:12" ht="15.9" customHeight="1">
      <c r="A7" s="15" t="s">
        <v>15</v>
      </c>
      <c r="B7" s="18">
        <v>1677</v>
      </c>
      <c r="C7" s="17">
        <f t="shared" si="0"/>
        <v>5</v>
      </c>
      <c r="D7" s="18">
        <v>1682</v>
      </c>
      <c r="E7" s="17">
        <v>1836</v>
      </c>
      <c r="F7" s="17">
        <v>1827</v>
      </c>
      <c r="G7" s="17">
        <f t="shared" si="1"/>
        <v>7</v>
      </c>
      <c r="H7" s="17">
        <f t="shared" si="1"/>
        <v>9</v>
      </c>
      <c r="I7" s="17">
        <v>1843</v>
      </c>
      <c r="J7" s="17">
        <v>1836</v>
      </c>
      <c r="K7" s="17">
        <f t="shared" si="2"/>
        <v>3679</v>
      </c>
      <c r="L7" s="9"/>
    </row>
    <row r="8" spans="1:12" ht="15.9" customHeight="1">
      <c r="A8" s="19" t="s">
        <v>16</v>
      </c>
      <c r="B8" s="18">
        <v>113</v>
      </c>
      <c r="C8" s="17">
        <f t="shared" si="0"/>
        <v>3</v>
      </c>
      <c r="D8" s="18">
        <v>116</v>
      </c>
      <c r="E8" s="17">
        <v>112</v>
      </c>
      <c r="F8" s="17">
        <v>89</v>
      </c>
      <c r="G8" s="17">
        <f t="shared" si="1"/>
        <v>1</v>
      </c>
      <c r="H8" s="17">
        <f t="shared" si="1"/>
        <v>1</v>
      </c>
      <c r="I8" s="17">
        <v>113</v>
      </c>
      <c r="J8" s="17">
        <v>90</v>
      </c>
      <c r="K8" s="17">
        <f t="shared" si="2"/>
        <v>203</v>
      </c>
      <c r="L8" s="9"/>
    </row>
    <row r="9" spans="1:12" ht="15.9" customHeight="1">
      <c r="A9" s="19" t="s">
        <v>17</v>
      </c>
      <c r="B9" s="18">
        <v>114</v>
      </c>
      <c r="C9" s="17">
        <f t="shared" si="0"/>
        <v>0</v>
      </c>
      <c r="D9" s="18">
        <v>114</v>
      </c>
      <c r="E9" s="17">
        <v>109</v>
      </c>
      <c r="F9" s="17">
        <v>118</v>
      </c>
      <c r="G9" s="17">
        <f t="shared" si="1"/>
        <v>0</v>
      </c>
      <c r="H9" s="17">
        <f t="shared" si="1"/>
        <v>-1</v>
      </c>
      <c r="I9" s="17">
        <v>109</v>
      </c>
      <c r="J9" s="17">
        <v>117</v>
      </c>
      <c r="K9" s="17">
        <f t="shared" si="2"/>
        <v>226</v>
      </c>
      <c r="L9" s="9"/>
    </row>
    <row r="10" spans="1:12" ht="15.9" customHeight="1">
      <c r="A10" s="19" t="s">
        <v>18</v>
      </c>
      <c r="B10" s="18">
        <v>691</v>
      </c>
      <c r="C10" s="17">
        <f t="shared" si="0"/>
        <v>15</v>
      </c>
      <c r="D10" s="18">
        <v>706</v>
      </c>
      <c r="E10" s="17">
        <v>812</v>
      </c>
      <c r="F10" s="17">
        <v>830</v>
      </c>
      <c r="G10" s="17">
        <f t="shared" si="1"/>
        <v>12</v>
      </c>
      <c r="H10" s="17">
        <f t="shared" si="1"/>
        <v>5</v>
      </c>
      <c r="I10" s="17">
        <v>824</v>
      </c>
      <c r="J10" s="17">
        <v>835</v>
      </c>
      <c r="K10" s="17">
        <f t="shared" si="2"/>
        <v>1659</v>
      </c>
      <c r="L10" s="9"/>
    </row>
    <row r="11" spans="1:12" ht="15.9" customHeight="1">
      <c r="A11" s="19" t="s">
        <v>19</v>
      </c>
      <c r="B11" s="18">
        <v>809</v>
      </c>
      <c r="C11" s="17">
        <f t="shared" si="0"/>
        <v>0</v>
      </c>
      <c r="D11" s="18">
        <v>809</v>
      </c>
      <c r="E11" s="17">
        <v>1113</v>
      </c>
      <c r="F11" s="17">
        <v>1061</v>
      </c>
      <c r="G11" s="17">
        <f t="shared" si="1"/>
        <v>-5</v>
      </c>
      <c r="H11" s="17">
        <f t="shared" si="1"/>
        <v>8</v>
      </c>
      <c r="I11" s="17">
        <v>1108</v>
      </c>
      <c r="J11" s="17">
        <v>1069</v>
      </c>
      <c r="K11" s="17">
        <f t="shared" si="2"/>
        <v>2177</v>
      </c>
      <c r="L11" s="9"/>
    </row>
    <row r="12" spans="1:12" ht="15.9" customHeight="1">
      <c r="A12" s="15" t="s">
        <v>20</v>
      </c>
      <c r="B12" s="16">
        <v>322</v>
      </c>
      <c r="C12" s="17">
        <f t="shared" si="0"/>
        <v>1</v>
      </c>
      <c r="D12" s="16">
        <v>323</v>
      </c>
      <c r="E12" s="17">
        <v>369</v>
      </c>
      <c r="F12" s="17">
        <v>396</v>
      </c>
      <c r="G12" s="17">
        <f t="shared" si="1"/>
        <v>2</v>
      </c>
      <c r="H12" s="17">
        <f t="shared" si="1"/>
        <v>2</v>
      </c>
      <c r="I12" s="17">
        <v>371</v>
      </c>
      <c r="J12" s="17">
        <v>398</v>
      </c>
      <c r="K12" s="17">
        <f t="shared" si="2"/>
        <v>769</v>
      </c>
      <c r="L12" s="9"/>
    </row>
    <row r="13" spans="1:12" ht="15.9" customHeight="1">
      <c r="A13" s="15" t="s">
        <v>21</v>
      </c>
      <c r="B13" s="16">
        <v>446</v>
      </c>
      <c r="C13" s="17">
        <f t="shared" si="0"/>
        <v>8</v>
      </c>
      <c r="D13" s="16">
        <v>454</v>
      </c>
      <c r="E13" s="17">
        <v>480</v>
      </c>
      <c r="F13" s="17">
        <v>391</v>
      </c>
      <c r="G13" s="17">
        <f t="shared" si="1"/>
        <v>5</v>
      </c>
      <c r="H13" s="17">
        <f t="shared" si="1"/>
        <v>3</v>
      </c>
      <c r="I13" s="17">
        <v>485</v>
      </c>
      <c r="J13" s="17">
        <v>394</v>
      </c>
      <c r="K13" s="17">
        <f t="shared" si="2"/>
        <v>879</v>
      </c>
      <c r="L13" s="9"/>
    </row>
    <row r="14" spans="1:12" ht="15.9" customHeight="1">
      <c r="A14" s="15" t="s">
        <v>22</v>
      </c>
      <c r="B14" s="16">
        <v>823</v>
      </c>
      <c r="C14" s="17">
        <f t="shared" si="0"/>
        <v>2</v>
      </c>
      <c r="D14" s="16">
        <v>825</v>
      </c>
      <c r="E14" s="17">
        <v>1022</v>
      </c>
      <c r="F14" s="17">
        <v>968</v>
      </c>
      <c r="G14" s="17">
        <f t="shared" si="1"/>
        <v>2</v>
      </c>
      <c r="H14" s="17">
        <f t="shared" si="1"/>
        <v>1</v>
      </c>
      <c r="I14" s="17">
        <v>1024</v>
      </c>
      <c r="J14" s="17">
        <v>969</v>
      </c>
      <c r="K14" s="17">
        <f t="shared" si="2"/>
        <v>1993</v>
      </c>
      <c r="L14" s="9"/>
    </row>
    <row r="15" spans="1:12" ht="15.9" customHeight="1">
      <c r="A15" s="15" t="s">
        <v>23</v>
      </c>
      <c r="B15" s="16">
        <v>703</v>
      </c>
      <c r="C15" s="17">
        <f t="shared" si="0"/>
        <v>-1</v>
      </c>
      <c r="D15" s="16">
        <v>702</v>
      </c>
      <c r="E15" s="17">
        <v>803</v>
      </c>
      <c r="F15" s="17">
        <v>750</v>
      </c>
      <c r="G15" s="17">
        <f t="shared" si="1"/>
        <v>-2</v>
      </c>
      <c r="H15" s="17">
        <f t="shared" si="1"/>
        <v>0</v>
      </c>
      <c r="I15" s="17">
        <v>801</v>
      </c>
      <c r="J15" s="17">
        <v>750</v>
      </c>
      <c r="K15" s="17">
        <f t="shared" si="2"/>
        <v>1551</v>
      </c>
      <c r="L15" s="9"/>
    </row>
    <row r="16" spans="1:12" ht="15.9" customHeight="1">
      <c r="A16" s="15" t="s">
        <v>24</v>
      </c>
      <c r="B16" s="16">
        <v>347</v>
      </c>
      <c r="C16" s="17">
        <f t="shared" si="0"/>
        <v>-2</v>
      </c>
      <c r="D16" s="16">
        <v>345</v>
      </c>
      <c r="E16" s="17">
        <v>357</v>
      </c>
      <c r="F16" s="17">
        <v>386</v>
      </c>
      <c r="G16" s="17">
        <f t="shared" si="1"/>
        <v>-2</v>
      </c>
      <c r="H16" s="17">
        <f t="shared" si="1"/>
        <v>-5</v>
      </c>
      <c r="I16" s="17">
        <v>355</v>
      </c>
      <c r="J16" s="17">
        <v>381</v>
      </c>
      <c r="K16" s="17">
        <f t="shared" si="2"/>
        <v>736</v>
      </c>
      <c r="L16" s="9"/>
    </row>
    <row r="17" spans="1:12" ht="15.9" customHeight="1">
      <c r="A17" s="15" t="s">
        <v>25</v>
      </c>
      <c r="B17" s="16">
        <v>538</v>
      </c>
      <c r="C17" s="17">
        <f t="shared" si="0"/>
        <v>3</v>
      </c>
      <c r="D17" s="16">
        <v>541</v>
      </c>
      <c r="E17" s="17">
        <v>576</v>
      </c>
      <c r="F17" s="17">
        <v>568</v>
      </c>
      <c r="G17" s="17">
        <f t="shared" si="1"/>
        <v>3</v>
      </c>
      <c r="H17" s="17">
        <f t="shared" si="1"/>
        <v>4</v>
      </c>
      <c r="I17" s="17">
        <v>579</v>
      </c>
      <c r="J17" s="17">
        <v>572</v>
      </c>
      <c r="K17" s="17">
        <f t="shared" si="2"/>
        <v>1151</v>
      </c>
      <c r="L17" s="9"/>
    </row>
    <row r="18" spans="1:12" ht="15.9" customHeight="1">
      <c r="A18" s="15" t="s">
        <v>26</v>
      </c>
      <c r="B18" s="16">
        <v>1970</v>
      </c>
      <c r="C18" s="17">
        <f t="shared" si="0"/>
        <v>-5</v>
      </c>
      <c r="D18" s="16">
        <v>1965</v>
      </c>
      <c r="E18" s="17">
        <v>2403</v>
      </c>
      <c r="F18" s="17">
        <v>2345</v>
      </c>
      <c r="G18" s="17">
        <f t="shared" si="1"/>
        <v>-7</v>
      </c>
      <c r="H18" s="17">
        <f t="shared" si="1"/>
        <v>-6</v>
      </c>
      <c r="I18" s="17">
        <v>2396</v>
      </c>
      <c r="J18" s="17">
        <v>2339</v>
      </c>
      <c r="K18" s="17">
        <f t="shared" si="2"/>
        <v>4735</v>
      </c>
      <c r="L18" s="9"/>
    </row>
    <row r="19" spans="1:12" ht="15.9" customHeight="1">
      <c r="A19" s="15" t="s">
        <v>27</v>
      </c>
      <c r="B19" s="16">
        <v>4</v>
      </c>
      <c r="C19" s="17">
        <f t="shared" si="0"/>
        <v>2</v>
      </c>
      <c r="D19" s="16">
        <v>6</v>
      </c>
      <c r="E19" s="17">
        <v>3</v>
      </c>
      <c r="F19" s="17">
        <v>1</v>
      </c>
      <c r="G19" s="17">
        <f t="shared" si="1"/>
        <v>2</v>
      </c>
      <c r="H19" s="17">
        <f t="shared" si="1"/>
        <v>0</v>
      </c>
      <c r="I19" s="17">
        <v>5</v>
      </c>
      <c r="J19" s="17">
        <v>1</v>
      </c>
      <c r="K19" s="17">
        <f t="shared" si="2"/>
        <v>6</v>
      </c>
      <c r="L19" s="9"/>
    </row>
    <row r="20" spans="1:12" ht="15.9" customHeight="1">
      <c r="A20" s="20" t="s">
        <v>28</v>
      </c>
      <c r="B20" s="21">
        <f>SUM(B6:B19)</f>
        <v>9282</v>
      </c>
      <c r="C20" s="21">
        <f>(D20-B20)</f>
        <v>33</v>
      </c>
      <c r="D20" s="21">
        <f>SUM(D6:D19)</f>
        <v>9315</v>
      </c>
      <c r="E20" s="21">
        <f>SUM(E6:E19)</f>
        <v>10902</v>
      </c>
      <c r="F20" s="21">
        <f>SUM(F6:F19)</f>
        <v>10621</v>
      </c>
      <c r="G20" s="21">
        <f t="shared" si="1"/>
        <v>18</v>
      </c>
      <c r="H20" s="21">
        <f t="shared" si="1"/>
        <v>23</v>
      </c>
      <c r="I20" s="21">
        <f>SUM(I6:I19)</f>
        <v>10920</v>
      </c>
      <c r="J20" s="21">
        <f>SUM(J6:J19)</f>
        <v>10644</v>
      </c>
      <c r="K20" s="21">
        <f t="shared" si="2"/>
        <v>21564</v>
      </c>
      <c r="L20" s="9"/>
    </row>
    <row r="21" spans="1:12" ht="15.9" customHeight="1">
      <c r="A21" s="15" t="s">
        <v>29</v>
      </c>
      <c r="B21" s="17">
        <v>92</v>
      </c>
      <c r="C21" s="17">
        <f t="shared" ref="C21:C84" si="3">(D21-B21)</f>
        <v>2</v>
      </c>
      <c r="D21" s="17">
        <v>94</v>
      </c>
      <c r="E21" s="17">
        <v>107</v>
      </c>
      <c r="F21" s="17">
        <v>102</v>
      </c>
      <c r="G21" s="17">
        <f t="shared" si="1"/>
        <v>2</v>
      </c>
      <c r="H21" s="17">
        <f t="shared" si="1"/>
        <v>2</v>
      </c>
      <c r="I21" s="17">
        <v>109</v>
      </c>
      <c r="J21" s="17">
        <v>104</v>
      </c>
      <c r="K21" s="17">
        <f t="shared" si="2"/>
        <v>213</v>
      </c>
      <c r="L21" s="9"/>
    </row>
    <row r="22" spans="1:12" ht="15.9" customHeight="1">
      <c r="A22" s="15" t="s">
        <v>30</v>
      </c>
      <c r="B22" s="17">
        <v>304</v>
      </c>
      <c r="C22" s="17">
        <f t="shared" si="3"/>
        <v>3</v>
      </c>
      <c r="D22" s="17">
        <v>307</v>
      </c>
      <c r="E22" s="17">
        <v>300</v>
      </c>
      <c r="F22" s="17">
        <v>263</v>
      </c>
      <c r="G22" s="17">
        <f t="shared" ref="G22:H51" si="4">(I22-E22)</f>
        <v>3</v>
      </c>
      <c r="H22" s="17">
        <f t="shared" si="4"/>
        <v>-1</v>
      </c>
      <c r="I22" s="17">
        <v>303</v>
      </c>
      <c r="J22" s="17">
        <v>262</v>
      </c>
      <c r="K22" s="17">
        <f t="shared" si="2"/>
        <v>565</v>
      </c>
      <c r="L22" s="9"/>
    </row>
    <row r="23" spans="1:12" ht="15.9" customHeight="1">
      <c r="A23" s="15" t="s">
        <v>31</v>
      </c>
      <c r="B23" s="17">
        <v>289</v>
      </c>
      <c r="C23" s="17">
        <f t="shared" si="3"/>
        <v>4</v>
      </c>
      <c r="D23" s="17">
        <v>293</v>
      </c>
      <c r="E23" s="17">
        <v>324</v>
      </c>
      <c r="F23" s="17">
        <v>312</v>
      </c>
      <c r="G23" s="17">
        <f t="shared" si="4"/>
        <v>5</v>
      </c>
      <c r="H23" s="17">
        <f t="shared" si="4"/>
        <v>-2</v>
      </c>
      <c r="I23" s="17">
        <v>329</v>
      </c>
      <c r="J23" s="17">
        <v>310</v>
      </c>
      <c r="K23" s="17">
        <f t="shared" si="2"/>
        <v>639</v>
      </c>
      <c r="L23" s="9"/>
    </row>
    <row r="24" spans="1:12" ht="15.9" customHeight="1">
      <c r="A24" s="15" t="s">
        <v>32</v>
      </c>
      <c r="B24" s="17">
        <v>228</v>
      </c>
      <c r="C24" s="17">
        <f t="shared" si="3"/>
        <v>0</v>
      </c>
      <c r="D24" s="17">
        <v>228</v>
      </c>
      <c r="E24" s="17">
        <v>209</v>
      </c>
      <c r="F24" s="17">
        <v>191</v>
      </c>
      <c r="G24" s="17">
        <f t="shared" si="4"/>
        <v>0</v>
      </c>
      <c r="H24" s="17">
        <f t="shared" si="4"/>
        <v>-1</v>
      </c>
      <c r="I24" s="17">
        <v>209</v>
      </c>
      <c r="J24" s="17">
        <v>190</v>
      </c>
      <c r="K24" s="17">
        <f t="shared" si="2"/>
        <v>399</v>
      </c>
      <c r="L24" s="9"/>
    </row>
    <row r="25" spans="1:12" ht="15.9" customHeight="1">
      <c r="A25" s="15" t="s">
        <v>33</v>
      </c>
      <c r="B25" s="17">
        <v>2709</v>
      </c>
      <c r="C25" s="17">
        <f t="shared" si="3"/>
        <v>4</v>
      </c>
      <c r="D25" s="17">
        <v>2713</v>
      </c>
      <c r="E25" s="17">
        <v>3475</v>
      </c>
      <c r="F25" s="17">
        <v>3278</v>
      </c>
      <c r="G25" s="17">
        <f t="shared" si="4"/>
        <v>5</v>
      </c>
      <c r="H25" s="17">
        <f t="shared" si="4"/>
        <v>2</v>
      </c>
      <c r="I25" s="17">
        <v>3480</v>
      </c>
      <c r="J25" s="17">
        <v>3280</v>
      </c>
      <c r="K25" s="17">
        <f t="shared" si="2"/>
        <v>6760</v>
      </c>
      <c r="L25" s="9"/>
    </row>
    <row r="26" spans="1:12" ht="15.9" customHeight="1">
      <c r="A26" s="15" t="s">
        <v>34</v>
      </c>
      <c r="B26" s="17">
        <v>762</v>
      </c>
      <c r="C26" s="17">
        <f t="shared" si="3"/>
        <v>-6</v>
      </c>
      <c r="D26" s="17">
        <v>756</v>
      </c>
      <c r="E26" s="17">
        <v>701</v>
      </c>
      <c r="F26" s="17">
        <v>812</v>
      </c>
      <c r="G26" s="17">
        <f t="shared" si="4"/>
        <v>-7</v>
      </c>
      <c r="H26" s="17">
        <f t="shared" si="4"/>
        <v>-3</v>
      </c>
      <c r="I26" s="17">
        <v>694</v>
      </c>
      <c r="J26" s="17">
        <v>809</v>
      </c>
      <c r="K26" s="17">
        <f t="shared" si="2"/>
        <v>1503</v>
      </c>
      <c r="L26" s="9"/>
    </row>
    <row r="27" spans="1:12" ht="15.9" customHeight="1">
      <c r="A27" s="15" t="s">
        <v>35</v>
      </c>
      <c r="B27" s="17">
        <v>473</v>
      </c>
      <c r="C27" s="17">
        <f t="shared" si="3"/>
        <v>-4</v>
      </c>
      <c r="D27" s="17">
        <v>469</v>
      </c>
      <c r="E27" s="17">
        <v>579</v>
      </c>
      <c r="F27" s="17">
        <v>563</v>
      </c>
      <c r="G27" s="17">
        <f t="shared" si="4"/>
        <v>-3</v>
      </c>
      <c r="H27" s="17">
        <f t="shared" si="4"/>
        <v>-7</v>
      </c>
      <c r="I27" s="17">
        <v>576</v>
      </c>
      <c r="J27" s="17">
        <v>556</v>
      </c>
      <c r="K27" s="17">
        <f t="shared" si="2"/>
        <v>1132</v>
      </c>
      <c r="L27" s="9"/>
    </row>
    <row r="28" spans="1:12" ht="15.9" customHeight="1">
      <c r="A28" s="15" t="s">
        <v>36</v>
      </c>
      <c r="B28" s="17">
        <v>298</v>
      </c>
      <c r="C28" s="17">
        <f t="shared" si="3"/>
        <v>4</v>
      </c>
      <c r="D28" s="17">
        <v>302</v>
      </c>
      <c r="E28" s="17">
        <v>326</v>
      </c>
      <c r="F28" s="17">
        <v>298</v>
      </c>
      <c r="G28" s="17">
        <f t="shared" si="4"/>
        <v>1</v>
      </c>
      <c r="H28" s="17">
        <f t="shared" si="4"/>
        <v>-1</v>
      </c>
      <c r="I28" s="17">
        <v>327</v>
      </c>
      <c r="J28" s="17">
        <v>297</v>
      </c>
      <c r="K28" s="17">
        <f t="shared" si="2"/>
        <v>624</v>
      </c>
      <c r="L28" s="9"/>
    </row>
    <row r="29" spans="1:12" ht="15.9" customHeight="1">
      <c r="A29" s="15" t="s">
        <v>37</v>
      </c>
      <c r="B29" s="17">
        <v>426</v>
      </c>
      <c r="C29" s="17">
        <f t="shared" si="3"/>
        <v>1</v>
      </c>
      <c r="D29" s="17">
        <v>427</v>
      </c>
      <c r="E29" s="17">
        <v>458</v>
      </c>
      <c r="F29" s="17">
        <v>426</v>
      </c>
      <c r="G29" s="17">
        <f t="shared" si="4"/>
        <v>1</v>
      </c>
      <c r="H29" s="17">
        <f t="shared" si="4"/>
        <v>-1</v>
      </c>
      <c r="I29" s="17">
        <v>459</v>
      </c>
      <c r="J29" s="17">
        <v>425</v>
      </c>
      <c r="K29" s="17">
        <f t="shared" si="2"/>
        <v>884</v>
      </c>
      <c r="L29" s="9"/>
    </row>
    <row r="30" spans="1:12" ht="15.9" customHeight="1">
      <c r="A30" s="15" t="s">
        <v>38</v>
      </c>
      <c r="B30" s="17">
        <v>528</v>
      </c>
      <c r="C30" s="17">
        <f t="shared" si="3"/>
        <v>3</v>
      </c>
      <c r="D30" s="17">
        <v>531</v>
      </c>
      <c r="E30" s="17">
        <v>568</v>
      </c>
      <c r="F30" s="17">
        <v>573</v>
      </c>
      <c r="G30" s="17">
        <f t="shared" si="4"/>
        <v>1</v>
      </c>
      <c r="H30" s="17">
        <f t="shared" si="4"/>
        <v>1</v>
      </c>
      <c r="I30" s="17">
        <v>569</v>
      </c>
      <c r="J30" s="17">
        <v>574</v>
      </c>
      <c r="K30" s="17">
        <f t="shared" si="2"/>
        <v>1143</v>
      </c>
      <c r="L30" s="9"/>
    </row>
    <row r="31" spans="1:12" ht="15.9" customHeight="1">
      <c r="A31" s="15" t="s">
        <v>39</v>
      </c>
      <c r="B31" s="17">
        <v>880</v>
      </c>
      <c r="C31" s="17">
        <f t="shared" si="3"/>
        <v>1</v>
      </c>
      <c r="D31" s="17">
        <v>881</v>
      </c>
      <c r="E31" s="17">
        <v>1058</v>
      </c>
      <c r="F31" s="17">
        <v>1039</v>
      </c>
      <c r="G31" s="17">
        <f t="shared" si="4"/>
        <v>-1</v>
      </c>
      <c r="H31" s="17">
        <f t="shared" si="4"/>
        <v>-1</v>
      </c>
      <c r="I31" s="17">
        <v>1057</v>
      </c>
      <c r="J31" s="17">
        <v>1038</v>
      </c>
      <c r="K31" s="17">
        <f t="shared" si="2"/>
        <v>2095</v>
      </c>
      <c r="L31" s="9"/>
    </row>
    <row r="32" spans="1:12" ht="15.9" customHeight="1">
      <c r="A32" s="15" t="s">
        <v>40</v>
      </c>
      <c r="B32" s="17">
        <v>534</v>
      </c>
      <c r="C32" s="17">
        <f t="shared" si="3"/>
        <v>2</v>
      </c>
      <c r="D32" s="17">
        <v>536</v>
      </c>
      <c r="E32" s="17">
        <v>587</v>
      </c>
      <c r="F32" s="17">
        <v>547</v>
      </c>
      <c r="G32" s="17">
        <f t="shared" si="4"/>
        <v>2</v>
      </c>
      <c r="H32" s="17">
        <f t="shared" si="4"/>
        <v>-2</v>
      </c>
      <c r="I32" s="17">
        <v>589</v>
      </c>
      <c r="J32" s="17">
        <v>545</v>
      </c>
      <c r="K32" s="17">
        <f t="shared" si="2"/>
        <v>1134</v>
      </c>
      <c r="L32" s="9"/>
    </row>
    <row r="33" spans="1:12" ht="15.9" customHeight="1">
      <c r="A33" s="15" t="s">
        <v>41</v>
      </c>
      <c r="B33" s="17">
        <v>1010</v>
      </c>
      <c r="C33" s="17">
        <f t="shared" si="3"/>
        <v>1</v>
      </c>
      <c r="D33" s="17">
        <v>1011</v>
      </c>
      <c r="E33" s="17">
        <v>1094</v>
      </c>
      <c r="F33" s="17">
        <v>1107</v>
      </c>
      <c r="G33" s="17">
        <f t="shared" si="4"/>
        <v>-2</v>
      </c>
      <c r="H33" s="17">
        <f t="shared" si="4"/>
        <v>-1</v>
      </c>
      <c r="I33" s="17">
        <v>1092</v>
      </c>
      <c r="J33" s="17">
        <v>1106</v>
      </c>
      <c r="K33" s="17">
        <f t="shared" si="2"/>
        <v>2198</v>
      </c>
      <c r="L33" s="9"/>
    </row>
    <row r="34" spans="1:12" ht="15.9" customHeight="1">
      <c r="A34" s="15" t="s">
        <v>42</v>
      </c>
      <c r="B34" s="17">
        <v>98</v>
      </c>
      <c r="C34" s="17">
        <f t="shared" si="3"/>
        <v>1</v>
      </c>
      <c r="D34" s="17">
        <v>99</v>
      </c>
      <c r="E34" s="17">
        <v>114</v>
      </c>
      <c r="F34" s="17">
        <v>104</v>
      </c>
      <c r="G34" s="17">
        <f t="shared" si="4"/>
        <v>1</v>
      </c>
      <c r="H34" s="17">
        <f t="shared" si="4"/>
        <v>1</v>
      </c>
      <c r="I34" s="17">
        <v>115</v>
      </c>
      <c r="J34" s="17">
        <v>105</v>
      </c>
      <c r="K34" s="17">
        <f t="shared" si="2"/>
        <v>220</v>
      </c>
      <c r="L34" s="9"/>
    </row>
    <row r="35" spans="1:12" ht="15.9" customHeight="1">
      <c r="A35" s="15" t="s">
        <v>43</v>
      </c>
      <c r="B35" s="17">
        <v>101</v>
      </c>
      <c r="C35" s="17">
        <f t="shared" si="3"/>
        <v>0</v>
      </c>
      <c r="D35" s="17">
        <v>101</v>
      </c>
      <c r="E35" s="17">
        <v>98</v>
      </c>
      <c r="F35" s="17">
        <v>110</v>
      </c>
      <c r="G35" s="17">
        <f t="shared" si="4"/>
        <v>0</v>
      </c>
      <c r="H35" s="17">
        <f t="shared" si="4"/>
        <v>0</v>
      </c>
      <c r="I35" s="17">
        <v>98</v>
      </c>
      <c r="J35" s="17">
        <v>110</v>
      </c>
      <c r="K35" s="17">
        <f t="shared" si="2"/>
        <v>208</v>
      </c>
      <c r="L35" s="9"/>
    </row>
    <row r="36" spans="1:12" ht="15.9" customHeight="1">
      <c r="A36" s="15" t="s">
        <v>44</v>
      </c>
      <c r="B36" s="17">
        <v>1019</v>
      </c>
      <c r="C36" s="17">
        <f t="shared" si="3"/>
        <v>7</v>
      </c>
      <c r="D36" s="17">
        <v>1026</v>
      </c>
      <c r="E36" s="17">
        <v>1113</v>
      </c>
      <c r="F36" s="17">
        <v>930</v>
      </c>
      <c r="G36" s="17">
        <f t="shared" si="4"/>
        <v>6</v>
      </c>
      <c r="H36" s="17">
        <f t="shared" si="4"/>
        <v>-1</v>
      </c>
      <c r="I36" s="17">
        <v>1119</v>
      </c>
      <c r="J36" s="17">
        <v>929</v>
      </c>
      <c r="K36" s="17">
        <f t="shared" si="2"/>
        <v>2048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89</v>
      </c>
      <c r="C41" s="17">
        <f t="shared" si="3"/>
        <v>2</v>
      </c>
      <c r="D41" s="17">
        <v>91</v>
      </c>
      <c r="E41" s="17">
        <v>84</v>
      </c>
      <c r="F41" s="17">
        <v>22</v>
      </c>
      <c r="G41" s="17">
        <f t="shared" si="4"/>
        <v>2</v>
      </c>
      <c r="H41" s="17">
        <f t="shared" si="4"/>
        <v>0</v>
      </c>
      <c r="I41" s="17">
        <v>86</v>
      </c>
      <c r="J41" s="17">
        <v>22</v>
      </c>
      <c r="K41" s="17">
        <f t="shared" si="2"/>
        <v>108</v>
      </c>
      <c r="L41" s="9"/>
    </row>
    <row r="42" spans="1:12" ht="15.9" customHeight="1">
      <c r="A42" s="15" t="s">
        <v>50</v>
      </c>
      <c r="B42" s="17">
        <v>207</v>
      </c>
      <c r="C42" s="17">
        <f t="shared" si="3"/>
        <v>0</v>
      </c>
      <c r="D42" s="17">
        <v>207</v>
      </c>
      <c r="E42" s="17">
        <v>190</v>
      </c>
      <c r="F42" s="17">
        <v>190</v>
      </c>
      <c r="G42" s="17">
        <f t="shared" si="4"/>
        <v>-3</v>
      </c>
      <c r="H42" s="17">
        <f t="shared" si="4"/>
        <v>-2</v>
      </c>
      <c r="I42" s="17">
        <v>187</v>
      </c>
      <c r="J42" s="17">
        <v>188</v>
      </c>
      <c r="K42" s="17">
        <f t="shared" si="2"/>
        <v>375</v>
      </c>
      <c r="L42" s="9"/>
    </row>
    <row r="43" spans="1:12" ht="15.9" customHeight="1">
      <c r="A43" s="15" t="s">
        <v>51</v>
      </c>
      <c r="B43" s="17">
        <v>559</v>
      </c>
      <c r="C43" s="17">
        <f t="shared" si="3"/>
        <v>3</v>
      </c>
      <c r="D43" s="17">
        <v>562</v>
      </c>
      <c r="E43" s="17">
        <v>560</v>
      </c>
      <c r="F43" s="17">
        <v>488</v>
      </c>
      <c r="G43" s="17">
        <f t="shared" si="4"/>
        <v>2</v>
      </c>
      <c r="H43" s="17">
        <f t="shared" si="4"/>
        <v>7</v>
      </c>
      <c r="I43" s="17">
        <v>562</v>
      </c>
      <c r="J43" s="17">
        <v>495</v>
      </c>
      <c r="K43" s="17">
        <f t="shared" si="2"/>
        <v>1057</v>
      </c>
      <c r="L43" s="9"/>
    </row>
    <row r="44" spans="1:12" ht="15.9" customHeight="1">
      <c r="A44" s="15" t="s">
        <v>52</v>
      </c>
      <c r="B44" s="17">
        <v>219</v>
      </c>
      <c r="C44" s="17">
        <f t="shared" si="3"/>
        <v>1</v>
      </c>
      <c r="D44" s="17">
        <v>220</v>
      </c>
      <c r="E44" s="17">
        <v>216</v>
      </c>
      <c r="F44" s="17">
        <v>194</v>
      </c>
      <c r="G44" s="17">
        <f t="shared" si="4"/>
        <v>2</v>
      </c>
      <c r="H44" s="17">
        <f t="shared" si="4"/>
        <v>1</v>
      </c>
      <c r="I44" s="17">
        <v>218</v>
      </c>
      <c r="J44" s="17">
        <v>195</v>
      </c>
      <c r="K44" s="17">
        <f t="shared" si="2"/>
        <v>413</v>
      </c>
      <c r="L44" s="9"/>
    </row>
    <row r="45" spans="1:12" ht="15.9" customHeight="1">
      <c r="A45" s="15" t="s">
        <v>53</v>
      </c>
      <c r="B45" s="17">
        <v>302</v>
      </c>
      <c r="C45" s="17">
        <f t="shared" si="3"/>
        <v>1</v>
      </c>
      <c r="D45" s="17">
        <v>303</v>
      </c>
      <c r="E45" s="17">
        <v>318</v>
      </c>
      <c r="F45" s="17">
        <v>323</v>
      </c>
      <c r="G45" s="17">
        <f t="shared" si="4"/>
        <v>0</v>
      </c>
      <c r="H45" s="17">
        <f t="shared" si="4"/>
        <v>1</v>
      </c>
      <c r="I45" s="17">
        <v>318</v>
      </c>
      <c r="J45" s="17">
        <v>324</v>
      </c>
      <c r="K45" s="17">
        <f t="shared" si="2"/>
        <v>642</v>
      </c>
      <c r="L45" s="9"/>
    </row>
    <row r="46" spans="1:12" ht="15.9" customHeight="1">
      <c r="A46" s="15" t="s">
        <v>54</v>
      </c>
      <c r="B46" s="17">
        <v>338</v>
      </c>
      <c r="C46" s="17">
        <f t="shared" si="3"/>
        <v>1</v>
      </c>
      <c r="D46" s="17">
        <v>339</v>
      </c>
      <c r="E46" s="17">
        <v>338</v>
      </c>
      <c r="F46" s="17">
        <v>364</v>
      </c>
      <c r="G46" s="17">
        <f t="shared" si="4"/>
        <v>-1</v>
      </c>
      <c r="H46" s="17">
        <f t="shared" si="4"/>
        <v>0</v>
      </c>
      <c r="I46" s="17">
        <v>337</v>
      </c>
      <c r="J46" s="17">
        <v>364</v>
      </c>
      <c r="K46" s="17">
        <f t="shared" si="2"/>
        <v>701</v>
      </c>
      <c r="L46" s="9"/>
    </row>
    <row r="47" spans="1:12" ht="15.9" customHeight="1">
      <c r="A47" s="15" t="s">
        <v>55</v>
      </c>
      <c r="B47" s="17">
        <v>429</v>
      </c>
      <c r="C47" s="17">
        <f t="shared" si="3"/>
        <v>0</v>
      </c>
      <c r="D47" s="17">
        <v>429</v>
      </c>
      <c r="E47" s="17">
        <v>422</v>
      </c>
      <c r="F47" s="17">
        <v>489</v>
      </c>
      <c r="G47" s="17">
        <f t="shared" si="4"/>
        <v>-3</v>
      </c>
      <c r="H47" s="17">
        <f t="shared" si="4"/>
        <v>-5</v>
      </c>
      <c r="I47" s="17">
        <v>419</v>
      </c>
      <c r="J47" s="17">
        <v>484</v>
      </c>
      <c r="K47" s="17">
        <f t="shared" si="2"/>
        <v>903</v>
      </c>
      <c r="L47" s="9"/>
    </row>
    <row r="48" spans="1:12" ht="15.9" customHeight="1">
      <c r="A48" s="15" t="s">
        <v>56</v>
      </c>
      <c r="B48" s="17">
        <v>374</v>
      </c>
      <c r="C48" s="17">
        <f t="shared" si="3"/>
        <v>-2</v>
      </c>
      <c r="D48" s="17">
        <v>372</v>
      </c>
      <c r="E48" s="17">
        <v>411</v>
      </c>
      <c r="F48" s="17">
        <v>422</v>
      </c>
      <c r="G48" s="17">
        <f t="shared" si="4"/>
        <v>0</v>
      </c>
      <c r="H48" s="17">
        <f t="shared" si="4"/>
        <v>-2</v>
      </c>
      <c r="I48" s="17">
        <v>411</v>
      </c>
      <c r="J48" s="17">
        <v>420</v>
      </c>
      <c r="K48" s="17">
        <f t="shared" si="2"/>
        <v>831</v>
      </c>
      <c r="L48" s="9"/>
    </row>
    <row r="49" spans="1:12" ht="15.9" customHeight="1">
      <c r="A49" s="15" t="s">
        <v>57</v>
      </c>
      <c r="B49" s="17">
        <v>262</v>
      </c>
      <c r="C49" s="17">
        <f t="shared" si="3"/>
        <v>0</v>
      </c>
      <c r="D49" s="17">
        <v>262</v>
      </c>
      <c r="E49" s="17">
        <v>266</v>
      </c>
      <c r="F49" s="17">
        <v>244</v>
      </c>
      <c r="G49" s="17">
        <f t="shared" si="4"/>
        <v>0</v>
      </c>
      <c r="H49" s="17">
        <f t="shared" si="4"/>
        <v>0</v>
      </c>
      <c r="I49" s="17">
        <v>266</v>
      </c>
      <c r="J49" s="17">
        <v>244</v>
      </c>
      <c r="K49" s="17">
        <f t="shared" si="2"/>
        <v>510</v>
      </c>
      <c r="L49" s="9"/>
    </row>
    <row r="50" spans="1:12" ht="15.9" customHeight="1">
      <c r="A50" s="20" t="s">
        <v>58</v>
      </c>
      <c r="B50" s="21">
        <f>SUM(B21:B49)</f>
        <v>12538</v>
      </c>
      <c r="C50" s="21">
        <f t="shared" si="3"/>
        <v>29</v>
      </c>
      <c r="D50" s="21">
        <f>SUM(D21:D49)</f>
        <v>12567</v>
      </c>
      <c r="E50" s="21">
        <f>SUM(E21:E49)</f>
        <v>13925</v>
      </c>
      <c r="F50" s="21">
        <f>SUM(F21:F49)</f>
        <v>13397</v>
      </c>
      <c r="G50" s="21">
        <f t="shared" si="4"/>
        <v>13</v>
      </c>
      <c r="H50" s="21">
        <f t="shared" si="4"/>
        <v>-15</v>
      </c>
      <c r="I50" s="21">
        <f>SUM(I21:I49)</f>
        <v>13938</v>
      </c>
      <c r="J50" s="21">
        <f>SUM(J21:J49)</f>
        <v>13382</v>
      </c>
      <c r="K50" s="21">
        <f t="shared" si="2"/>
        <v>27320</v>
      </c>
      <c r="L50" s="9"/>
    </row>
    <row r="51" spans="1:12" ht="15.9" customHeight="1">
      <c r="A51" s="15" t="s">
        <v>59</v>
      </c>
      <c r="B51" s="17">
        <v>441</v>
      </c>
      <c r="C51" s="17">
        <f t="shared" si="3"/>
        <v>0</v>
      </c>
      <c r="D51" s="17">
        <v>441</v>
      </c>
      <c r="E51" s="17">
        <v>484</v>
      </c>
      <c r="F51" s="17">
        <v>469</v>
      </c>
      <c r="G51" s="17">
        <f t="shared" si="4"/>
        <v>1</v>
      </c>
      <c r="H51" s="17">
        <f t="shared" si="4"/>
        <v>1</v>
      </c>
      <c r="I51" s="17">
        <v>485</v>
      </c>
      <c r="J51" s="17">
        <v>470</v>
      </c>
      <c r="K51" s="17">
        <f t="shared" si="2"/>
        <v>955</v>
      </c>
      <c r="L51" s="9"/>
    </row>
    <row r="52" spans="1:12" ht="15.9" customHeight="1">
      <c r="A52" s="15" t="s">
        <v>60</v>
      </c>
      <c r="B52" s="17">
        <v>152</v>
      </c>
      <c r="C52" s="17">
        <f t="shared" si="3"/>
        <v>1</v>
      </c>
      <c r="D52" s="17">
        <v>153</v>
      </c>
      <c r="E52" s="17">
        <v>151</v>
      </c>
      <c r="F52" s="17">
        <v>105</v>
      </c>
      <c r="G52" s="17">
        <f t="shared" ref="G52:H63" si="5">(I52-E52)</f>
        <v>0</v>
      </c>
      <c r="H52" s="17">
        <f t="shared" si="5"/>
        <v>0</v>
      </c>
      <c r="I52" s="17">
        <v>151</v>
      </c>
      <c r="J52" s="17">
        <v>105</v>
      </c>
      <c r="K52" s="17">
        <f t="shared" si="2"/>
        <v>256</v>
      </c>
      <c r="L52" s="9"/>
    </row>
    <row r="53" spans="1:12" ht="15.9" customHeight="1">
      <c r="A53" s="15" t="s">
        <v>61</v>
      </c>
      <c r="B53" s="17">
        <v>114</v>
      </c>
      <c r="C53" s="17">
        <f t="shared" si="3"/>
        <v>0</v>
      </c>
      <c r="D53" s="17">
        <v>114</v>
      </c>
      <c r="E53" s="17">
        <v>135</v>
      </c>
      <c r="F53" s="17">
        <v>127</v>
      </c>
      <c r="G53" s="17">
        <f>(I53-E53)</f>
        <v>-1</v>
      </c>
      <c r="H53" s="17">
        <f t="shared" si="5"/>
        <v>0</v>
      </c>
      <c r="I53" s="17">
        <v>134</v>
      </c>
      <c r="J53" s="17">
        <v>127</v>
      </c>
      <c r="K53" s="17">
        <f t="shared" si="2"/>
        <v>261</v>
      </c>
      <c r="L53" s="9"/>
    </row>
    <row r="54" spans="1:12" ht="15.9" customHeight="1">
      <c r="A54" s="15" t="s">
        <v>62</v>
      </c>
      <c r="B54" s="17">
        <v>184</v>
      </c>
      <c r="C54" s="17">
        <f t="shared" si="3"/>
        <v>0</v>
      </c>
      <c r="D54" s="17">
        <v>184</v>
      </c>
      <c r="E54" s="17">
        <v>211</v>
      </c>
      <c r="F54" s="17">
        <v>218</v>
      </c>
      <c r="G54" s="17">
        <f t="shared" si="5"/>
        <v>1</v>
      </c>
      <c r="H54" s="17">
        <f t="shared" si="5"/>
        <v>0</v>
      </c>
      <c r="I54" s="17">
        <v>212</v>
      </c>
      <c r="J54" s="17">
        <v>218</v>
      </c>
      <c r="K54" s="17">
        <f t="shared" si="2"/>
        <v>430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96</v>
      </c>
      <c r="F55" s="17">
        <v>93</v>
      </c>
      <c r="G55" s="17">
        <f t="shared" si="5"/>
        <v>-1</v>
      </c>
      <c r="H55" s="17">
        <f t="shared" si="5"/>
        <v>0</v>
      </c>
      <c r="I55" s="17">
        <v>95</v>
      </c>
      <c r="J55" s="17">
        <v>93</v>
      </c>
      <c r="K55" s="17">
        <f t="shared" si="2"/>
        <v>188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61</v>
      </c>
      <c r="G56" s="17">
        <f t="shared" si="5"/>
        <v>0</v>
      </c>
      <c r="H56" s="17">
        <f t="shared" si="5"/>
        <v>1</v>
      </c>
      <c r="I56" s="17">
        <v>56</v>
      </c>
      <c r="J56" s="17">
        <v>62</v>
      </c>
      <c r="K56" s="17">
        <f t="shared" si="2"/>
        <v>118</v>
      </c>
      <c r="L56" s="9"/>
    </row>
    <row r="57" spans="1:12" ht="15.9" customHeight="1">
      <c r="A57" s="15" t="s">
        <v>65</v>
      </c>
      <c r="B57" s="17">
        <v>1521</v>
      </c>
      <c r="C57" s="17">
        <f t="shared" si="3"/>
        <v>-2</v>
      </c>
      <c r="D57" s="17">
        <v>1519</v>
      </c>
      <c r="E57" s="17">
        <v>1769</v>
      </c>
      <c r="F57" s="17">
        <v>1746</v>
      </c>
      <c r="G57" s="17">
        <f t="shared" si="5"/>
        <v>-2</v>
      </c>
      <c r="H57" s="17">
        <f t="shared" si="5"/>
        <v>-6</v>
      </c>
      <c r="I57" s="17">
        <v>1767</v>
      </c>
      <c r="J57" s="17">
        <v>1740</v>
      </c>
      <c r="K57" s="17">
        <f t="shared" si="2"/>
        <v>3507</v>
      </c>
      <c r="L57" s="9"/>
    </row>
    <row r="58" spans="1:12" ht="15.9" customHeight="1">
      <c r="A58" s="20" t="s">
        <v>66</v>
      </c>
      <c r="B58" s="21">
        <f>SUM(B51:B57)</f>
        <v>2532</v>
      </c>
      <c r="C58" s="21">
        <f t="shared" si="3"/>
        <v>-1</v>
      </c>
      <c r="D58" s="21">
        <f>SUM(D51:D57)</f>
        <v>2531</v>
      </c>
      <c r="E58" s="21">
        <f>SUM(E51:E57)</f>
        <v>2902</v>
      </c>
      <c r="F58" s="21">
        <f>SUM(F51:F57)</f>
        <v>2819</v>
      </c>
      <c r="G58" s="21">
        <f t="shared" si="5"/>
        <v>-2</v>
      </c>
      <c r="H58" s="21">
        <f t="shared" si="5"/>
        <v>-4</v>
      </c>
      <c r="I58" s="21">
        <f>SUM(I51:I57)</f>
        <v>2900</v>
      </c>
      <c r="J58" s="21">
        <f>SUM(J51:J57)</f>
        <v>2815</v>
      </c>
      <c r="K58" s="21">
        <f t="shared" si="2"/>
        <v>5715</v>
      </c>
      <c r="L58" s="9"/>
    </row>
    <row r="59" spans="1:12" ht="15.9" customHeight="1">
      <c r="A59" s="20" t="s">
        <v>67</v>
      </c>
      <c r="B59" s="21">
        <f>(B20+B50+B58)</f>
        <v>24352</v>
      </c>
      <c r="C59" s="21">
        <f t="shared" si="3"/>
        <v>61</v>
      </c>
      <c r="D59" s="21">
        <f>(D20+D50+D58)</f>
        <v>24413</v>
      </c>
      <c r="E59" s="21">
        <f>(E20+E50+E58)</f>
        <v>27729</v>
      </c>
      <c r="F59" s="21">
        <f>(F20+F50+F58)</f>
        <v>26837</v>
      </c>
      <c r="G59" s="21">
        <f t="shared" si="5"/>
        <v>29</v>
      </c>
      <c r="H59" s="21">
        <f t="shared" si="5"/>
        <v>4</v>
      </c>
      <c r="I59" s="21">
        <f>(I20+I50+I58)</f>
        <v>27758</v>
      </c>
      <c r="J59" s="21">
        <f>(J20+J50+J58)</f>
        <v>26841</v>
      </c>
      <c r="K59" s="21">
        <f t="shared" si="2"/>
        <v>54599</v>
      </c>
      <c r="L59" s="9"/>
    </row>
    <row r="60" spans="1:12" ht="15.9" customHeight="1">
      <c r="A60" s="15" t="s">
        <v>68</v>
      </c>
      <c r="B60" s="17">
        <v>106</v>
      </c>
      <c r="C60" s="17">
        <f t="shared" si="3"/>
        <v>1</v>
      </c>
      <c r="D60" s="17">
        <v>107</v>
      </c>
      <c r="E60" s="17">
        <v>128</v>
      </c>
      <c r="F60" s="17">
        <v>149</v>
      </c>
      <c r="G60" s="17">
        <f t="shared" si="5"/>
        <v>-1</v>
      </c>
      <c r="H60" s="17">
        <f t="shared" si="5"/>
        <v>0</v>
      </c>
      <c r="I60" s="17">
        <v>127</v>
      </c>
      <c r="J60" s="17">
        <v>149</v>
      </c>
      <c r="K60" s="17">
        <f t="shared" si="2"/>
        <v>276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0</v>
      </c>
      <c r="D61" s="17">
        <v>122</v>
      </c>
      <c r="E61" s="17">
        <v>130</v>
      </c>
      <c r="F61" s="17">
        <v>139</v>
      </c>
      <c r="G61" s="17">
        <f t="shared" si="5"/>
        <v>0</v>
      </c>
      <c r="H61" s="17">
        <f t="shared" si="5"/>
        <v>0</v>
      </c>
      <c r="I61" s="17">
        <v>130</v>
      </c>
      <c r="J61" s="17">
        <v>139</v>
      </c>
      <c r="K61" s="17">
        <f t="shared" si="2"/>
        <v>269</v>
      </c>
      <c r="L61" s="9"/>
    </row>
    <row r="62" spans="1:12" ht="15.9" customHeight="1">
      <c r="A62" s="15" t="s">
        <v>70</v>
      </c>
      <c r="B62" s="17">
        <v>198</v>
      </c>
      <c r="C62" s="17">
        <f t="shared" si="3"/>
        <v>-1</v>
      </c>
      <c r="D62" s="17">
        <v>197</v>
      </c>
      <c r="E62" s="17">
        <v>214</v>
      </c>
      <c r="F62" s="17">
        <v>207</v>
      </c>
      <c r="G62" s="17">
        <f t="shared" si="5"/>
        <v>0</v>
      </c>
      <c r="H62" s="17">
        <f t="shared" si="5"/>
        <v>1</v>
      </c>
      <c r="I62" s="17">
        <v>214</v>
      </c>
      <c r="J62" s="17">
        <v>208</v>
      </c>
      <c r="K62" s="17">
        <f t="shared" si="2"/>
        <v>422</v>
      </c>
      <c r="L62" s="9"/>
    </row>
    <row r="63" spans="1:12" ht="15.9" customHeight="1">
      <c r="A63" s="15" t="s">
        <v>71</v>
      </c>
      <c r="B63" s="17">
        <v>412</v>
      </c>
      <c r="C63" s="17">
        <f t="shared" si="3"/>
        <v>-2</v>
      </c>
      <c r="D63" s="17">
        <v>410</v>
      </c>
      <c r="E63" s="17">
        <v>410</v>
      </c>
      <c r="F63" s="17">
        <v>435</v>
      </c>
      <c r="G63" s="17">
        <f t="shared" si="5"/>
        <v>-4</v>
      </c>
      <c r="H63" s="17">
        <f t="shared" si="5"/>
        <v>-2</v>
      </c>
      <c r="I63" s="17">
        <v>406</v>
      </c>
      <c r="J63" s="17">
        <v>433</v>
      </c>
      <c r="K63" s="17">
        <f t="shared" si="2"/>
        <v>839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301</v>
      </c>
      <c r="C65" s="17">
        <f t="shared" si="3"/>
        <v>1</v>
      </c>
      <c r="D65" s="17">
        <v>302</v>
      </c>
      <c r="E65" s="17">
        <v>322</v>
      </c>
      <c r="F65" s="17">
        <v>303</v>
      </c>
      <c r="G65" s="17">
        <f t="shared" ref="G65:H80" si="6">(I65-E65)</f>
        <v>1</v>
      </c>
      <c r="H65" s="17">
        <f t="shared" si="6"/>
        <v>-1</v>
      </c>
      <c r="I65" s="17">
        <v>323</v>
      </c>
      <c r="J65" s="17">
        <v>302</v>
      </c>
      <c r="K65" s="17">
        <f t="shared" si="2"/>
        <v>625</v>
      </c>
      <c r="L65" s="9"/>
    </row>
    <row r="66" spans="1:12" ht="15.9" customHeight="1">
      <c r="A66" s="15" t="s">
        <v>74</v>
      </c>
      <c r="B66" s="17">
        <v>78</v>
      </c>
      <c r="C66" s="17">
        <f t="shared" si="3"/>
        <v>1</v>
      </c>
      <c r="D66" s="17">
        <v>79</v>
      </c>
      <c r="E66" s="17">
        <v>82</v>
      </c>
      <c r="F66" s="17">
        <v>75</v>
      </c>
      <c r="G66" s="17">
        <f t="shared" si="6"/>
        <v>0</v>
      </c>
      <c r="H66" s="17">
        <f t="shared" si="6"/>
        <v>0</v>
      </c>
      <c r="I66" s="17">
        <v>82</v>
      </c>
      <c r="J66" s="17">
        <v>75</v>
      </c>
      <c r="K66" s="17">
        <f t="shared" si="2"/>
        <v>157</v>
      </c>
      <c r="L66" s="9"/>
    </row>
    <row r="67" spans="1:12" ht="15.9" customHeight="1">
      <c r="A67" s="15" t="s">
        <v>75</v>
      </c>
      <c r="B67" s="17">
        <v>582</v>
      </c>
      <c r="C67" s="17">
        <f t="shared" si="3"/>
        <v>-2</v>
      </c>
      <c r="D67" s="17">
        <v>580</v>
      </c>
      <c r="E67" s="17">
        <v>574</v>
      </c>
      <c r="F67" s="17">
        <v>605</v>
      </c>
      <c r="G67" s="17">
        <f t="shared" si="6"/>
        <v>-4</v>
      </c>
      <c r="H67" s="17">
        <f t="shared" si="6"/>
        <v>-3</v>
      </c>
      <c r="I67" s="17">
        <v>570</v>
      </c>
      <c r="J67" s="17">
        <v>602</v>
      </c>
      <c r="K67" s="17">
        <f t="shared" si="2"/>
        <v>1172</v>
      </c>
      <c r="L67" s="9"/>
    </row>
    <row r="68" spans="1:12" ht="15.9" customHeight="1">
      <c r="A68" s="15" t="s">
        <v>76</v>
      </c>
      <c r="B68" s="17">
        <v>492</v>
      </c>
      <c r="C68" s="17">
        <f t="shared" si="3"/>
        <v>-2</v>
      </c>
      <c r="D68" s="17">
        <v>490</v>
      </c>
      <c r="E68" s="17">
        <v>541</v>
      </c>
      <c r="F68" s="17">
        <v>496</v>
      </c>
      <c r="G68" s="17">
        <f t="shared" si="6"/>
        <v>-2</v>
      </c>
      <c r="H68" s="17">
        <f t="shared" si="6"/>
        <v>-2</v>
      </c>
      <c r="I68" s="17">
        <v>539</v>
      </c>
      <c r="J68" s="17">
        <v>494</v>
      </c>
      <c r="K68" s="17">
        <f t="shared" si="2"/>
        <v>1033</v>
      </c>
      <c r="L68" s="9"/>
    </row>
    <row r="69" spans="1:12" ht="15.9" customHeight="1">
      <c r="A69" s="15" t="s">
        <v>77</v>
      </c>
      <c r="B69" s="17">
        <v>61</v>
      </c>
      <c r="C69" s="17">
        <f t="shared" si="3"/>
        <v>0</v>
      </c>
      <c r="D69" s="17">
        <v>61</v>
      </c>
      <c r="E69" s="17">
        <v>65</v>
      </c>
      <c r="F69" s="17">
        <v>60</v>
      </c>
      <c r="G69" s="17">
        <f t="shared" si="6"/>
        <v>0</v>
      </c>
      <c r="H69" s="17">
        <f t="shared" si="6"/>
        <v>0</v>
      </c>
      <c r="I69" s="17">
        <v>65</v>
      </c>
      <c r="J69" s="17">
        <v>60</v>
      </c>
      <c r="K69" s="17">
        <f t="shared" si="2"/>
        <v>125</v>
      </c>
      <c r="L69" s="9"/>
    </row>
    <row r="70" spans="1:12" ht="15.9" customHeight="1">
      <c r="A70" s="15" t="s">
        <v>78</v>
      </c>
      <c r="B70" s="17">
        <v>128</v>
      </c>
      <c r="C70" s="17">
        <f t="shared" si="3"/>
        <v>1</v>
      </c>
      <c r="D70" s="17">
        <v>129</v>
      </c>
      <c r="E70" s="17">
        <v>149</v>
      </c>
      <c r="F70" s="17">
        <v>156</v>
      </c>
      <c r="G70" s="17">
        <f t="shared" si="6"/>
        <v>-1</v>
      </c>
      <c r="H70" s="17">
        <f t="shared" si="6"/>
        <v>1</v>
      </c>
      <c r="I70" s="17">
        <v>148</v>
      </c>
      <c r="J70" s="17">
        <v>157</v>
      </c>
      <c r="K70" s="17">
        <f t="shared" ref="K70:K97" si="7">I70+J70</f>
        <v>305</v>
      </c>
      <c r="L70" s="9"/>
    </row>
    <row r="71" spans="1:12" ht="15.9" customHeight="1">
      <c r="A71" s="20" t="s">
        <v>79</v>
      </c>
      <c r="B71" s="21">
        <f>SUM(B60:B70)</f>
        <v>2480</v>
      </c>
      <c r="C71" s="21">
        <f t="shared" si="3"/>
        <v>-3</v>
      </c>
      <c r="D71" s="21">
        <f>SUM(D60:D70)</f>
        <v>2477</v>
      </c>
      <c r="E71" s="21">
        <f>SUM(E60:E70)</f>
        <v>2615</v>
      </c>
      <c r="F71" s="21">
        <f>SUM(F60:F70)</f>
        <v>2625</v>
      </c>
      <c r="G71" s="21">
        <f t="shared" si="6"/>
        <v>-11</v>
      </c>
      <c r="H71" s="21">
        <f t="shared" si="6"/>
        <v>-6</v>
      </c>
      <c r="I71" s="21">
        <f>SUM(I60:I70)</f>
        <v>2604</v>
      </c>
      <c r="J71" s="21">
        <f>SUM(J60:J70)</f>
        <v>2619</v>
      </c>
      <c r="K71" s="21">
        <f t="shared" si="7"/>
        <v>5223</v>
      </c>
      <c r="L71" s="9"/>
    </row>
    <row r="72" spans="1:12" ht="15.9" customHeight="1">
      <c r="A72" s="15" t="s">
        <v>80</v>
      </c>
      <c r="B72" s="17">
        <v>180</v>
      </c>
      <c r="C72" s="17">
        <f t="shared" si="3"/>
        <v>0</v>
      </c>
      <c r="D72" s="17">
        <v>180</v>
      </c>
      <c r="E72" s="17">
        <v>201</v>
      </c>
      <c r="F72" s="17">
        <v>205</v>
      </c>
      <c r="G72" s="17">
        <f t="shared" si="6"/>
        <v>0</v>
      </c>
      <c r="H72" s="17">
        <f t="shared" si="6"/>
        <v>0</v>
      </c>
      <c r="I72" s="17">
        <v>201</v>
      </c>
      <c r="J72" s="17">
        <v>205</v>
      </c>
      <c r="K72" s="17">
        <f t="shared" si="7"/>
        <v>406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1286</v>
      </c>
      <c r="C75" s="17">
        <f t="shared" si="3"/>
        <v>1</v>
      </c>
      <c r="D75" s="17">
        <v>1287</v>
      </c>
      <c r="E75" s="17">
        <v>1488</v>
      </c>
      <c r="F75" s="17">
        <v>1491</v>
      </c>
      <c r="G75" s="17">
        <f t="shared" si="6"/>
        <v>1</v>
      </c>
      <c r="H75" s="17">
        <f t="shared" si="6"/>
        <v>-3</v>
      </c>
      <c r="I75" s="17">
        <v>1489</v>
      </c>
      <c r="J75" s="17">
        <v>1488</v>
      </c>
      <c r="K75" s="17">
        <f t="shared" si="7"/>
        <v>2977</v>
      </c>
      <c r="L75" s="9"/>
    </row>
    <row r="76" spans="1:12" ht="15.9" customHeight="1">
      <c r="A76" s="15" t="s">
        <v>84</v>
      </c>
      <c r="B76" s="17">
        <v>58</v>
      </c>
      <c r="C76" s="17">
        <f t="shared" si="3"/>
        <v>1</v>
      </c>
      <c r="D76" s="17">
        <v>59</v>
      </c>
      <c r="E76" s="17">
        <v>83</v>
      </c>
      <c r="F76" s="17">
        <v>78</v>
      </c>
      <c r="G76" s="17">
        <f t="shared" si="6"/>
        <v>0</v>
      </c>
      <c r="H76" s="17">
        <f t="shared" si="6"/>
        <v>0</v>
      </c>
      <c r="I76" s="17">
        <v>83</v>
      </c>
      <c r="J76" s="17">
        <v>78</v>
      </c>
      <c r="K76" s="17">
        <f t="shared" si="7"/>
        <v>161</v>
      </c>
      <c r="L76" s="9"/>
    </row>
    <row r="77" spans="1:12" ht="15.9" customHeight="1">
      <c r="A77" s="15" t="s">
        <v>85</v>
      </c>
      <c r="B77" s="17">
        <v>32</v>
      </c>
      <c r="C77" s="17">
        <f t="shared" si="3"/>
        <v>-1</v>
      </c>
      <c r="D77" s="17">
        <v>31</v>
      </c>
      <c r="E77" s="17">
        <v>28</v>
      </c>
      <c r="F77" s="17">
        <v>38</v>
      </c>
      <c r="G77" s="17">
        <f t="shared" si="6"/>
        <v>0</v>
      </c>
      <c r="H77" s="17">
        <f t="shared" si="6"/>
        <v>-1</v>
      </c>
      <c r="I77" s="17">
        <v>28</v>
      </c>
      <c r="J77" s="17">
        <v>37</v>
      </c>
      <c r="K77" s="17">
        <f t="shared" si="7"/>
        <v>65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52</v>
      </c>
      <c r="G78" s="17">
        <f t="shared" si="6"/>
        <v>0</v>
      </c>
      <c r="H78" s="17">
        <f t="shared" si="6"/>
        <v>-1</v>
      </c>
      <c r="I78" s="17">
        <v>58</v>
      </c>
      <c r="J78" s="17">
        <v>51</v>
      </c>
      <c r="K78" s="17">
        <f t="shared" si="7"/>
        <v>109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8</v>
      </c>
      <c r="G79" s="17">
        <f t="shared" si="6"/>
        <v>0</v>
      </c>
      <c r="H79" s="17">
        <f t="shared" si="6"/>
        <v>0</v>
      </c>
      <c r="I79" s="17">
        <v>4</v>
      </c>
      <c r="J79" s="17">
        <v>8</v>
      </c>
      <c r="K79" s="17">
        <f t="shared" si="7"/>
        <v>12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38</v>
      </c>
      <c r="C81" s="17">
        <f t="shared" si="3"/>
        <v>1</v>
      </c>
      <c r="D81" s="17">
        <v>39</v>
      </c>
      <c r="E81" s="17">
        <v>23</v>
      </c>
      <c r="F81" s="17">
        <v>20</v>
      </c>
      <c r="G81" s="17">
        <f t="shared" ref="G81:H97" si="8">(I81-E81)</f>
        <v>1</v>
      </c>
      <c r="H81" s="17">
        <f t="shared" si="8"/>
        <v>0</v>
      </c>
      <c r="I81" s="17">
        <v>24</v>
      </c>
      <c r="J81" s="17">
        <v>20</v>
      </c>
      <c r="K81" s="17">
        <f t="shared" si="7"/>
        <v>44</v>
      </c>
      <c r="L81" s="9"/>
    </row>
    <row r="82" spans="1:12" ht="15.9" customHeight="1">
      <c r="A82" s="20" t="s">
        <v>90</v>
      </c>
      <c r="B82" s="21">
        <f>SUM(B72:B81)</f>
        <v>1646</v>
      </c>
      <c r="C82" s="21">
        <f t="shared" si="3"/>
        <v>2</v>
      </c>
      <c r="D82" s="21">
        <f>SUM(D72:D81)</f>
        <v>1648</v>
      </c>
      <c r="E82" s="21">
        <f>SUM(E72:E81)</f>
        <v>1889</v>
      </c>
      <c r="F82" s="21">
        <f>SUM(F72:F81)</f>
        <v>1894</v>
      </c>
      <c r="G82" s="21">
        <f t="shared" si="8"/>
        <v>2</v>
      </c>
      <c r="H82" s="21">
        <f t="shared" si="8"/>
        <v>-5</v>
      </c>
      <c r="I82" s="21">
        <f>SUM(I72:I81)</f>
        <v>1891</v>
      </c>
      <c r="J82" s="21">
        <f>SUM(J72:J81)</f>
        <v>1889</v>
      </c>
      <c r="K82" s="21">
        <f t="shared" si="7"/>
        <v>3780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38</v>
      </c>
      <c r="G83" s="17">
        <f t="shared" si="8"/>
        <v>0</v>
      </c>
      <c r="H83" s="17">
        <f t="shared" si="8"/>
        <v>0</v>
      </c>
      <c r="I83" s="17">
        <v>37</v>
      </c>
      <c r="J83" s="17">
        <v>38</v>
      </c>
      <c r="K83" s="17">
        <f t="shared" si="7"/>
        <v>75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80</v>
      </c>
      <c r="G84" s="17">
        <f t="shared" si="8"/>
        <v>0</v>
      </c>
      <c r="H84" s="17">
        <f t="shared" si="8"/>
        <v>0</v>
      </c>
      <c r="I84" s="17">
        <v>77</v>
      </c>
      <c r="J84" s="17">
        <v>80</v>
      </c>
      <c r="K84" s="17">
        <f t="shared" si="7"/>
        <v>157</v>
      </c>
      <c r="L84" s="9"/>
    </row>
    <row r="85" spans="1:12" ht="15.9" customHeight="1">
      <c r="A85" s="15" t="s">
        <v>93</v>
      </c>
      <c r="B85" s="17">
        <v>17</v>
      </c>
      <c r="C85" s="17">
        <f t="shared" ref="C85:C94" si="9">(D85-B85)</f>
        <v>1</v>
      </c>
      <c r="D85" s="17">
        <v>18</v>
      </c>
      <c r="E85" s="17">
        <v>27</v>
      </c>
      <c r="F85" s="17">
        <v>19</v>
      </c>
      <c r="G85" s="17">
        <f t="shared" si="8"/>
        <v>0</v>
      </c>
      <c r="H85" s="17">
        <f t="shared" si="8"/>
        <v>0</v>
      </c>
      <c r="I85" s="17">
        <v>27</v>
      </c>
      <c r="J85" s="17">
        <v>19</v>
      </c>
      <c r="K85" s="17">
        <f t="shared" si="7"/>
        <v>46</v>
      </c>
      <c r="L85" s="9"/>
    </row>
    <row r="86" spans="1:12" ht="15.9" customHeight="1">
      <c r="A86" s="15" t="s">
        <v>94</v>
      </c>
      <c r="B86" s="17">
        <v>66</v>
      </c>
      <c r="C86" s="17">
        <f t="shared" si="9"/>
        <v>-1</v>
      </c>
      <c r="D86" s="17">
        <v>65</v>
      </c>
      <c r="E86" s="17">
        <v>77</v>
      </c>
      <c r="F86" s="17">
        <v>79</v>
      </c>
      <c r="G86" s="17">
        <f t="shared" si="8"/>
        <v>-2</v>
      </c>
      <c r="H86" s="17">
        <f t="shared" si="8"/>
        <v>-1</v>
      </c>
      <c r="I86" s="17">
        <v>75</v>
      </c>
      <c r="J86" s="17">
        <v>78</v>
      </c>
      <c r="K86" s="17">
        <f t="shared" si="7"/>
        <v>153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47</v>
      </c>
      <c r="G87" s="17">
        <f t="shared" si="8"/>
        <v>0</v>
      </c>
      <c r="H87" s="17">
        <f t="shared" si="8"/>
        <v>-1</v>
      </c>
      <c r="I87" s="17">
        <v>44</v>
      </c>
      <c r="J87" s="17">
        <v>46</v>
      </c>
      <c r="K87" s="17">
        <f t="shared" si="7"/>
        <v>90</v>
      </c>
      <c r="L87" s="9"/>
    </row>
    <row r="88" spans="1:12" ht="15.9" customHeight="1">
      <c r="A88" s="15" t="s">
        <v>96</v>
      </c>
      <c r="B88" s="17">
        <v>161</v>
      </c>
      <c r="C88" s="17">
        <f t="shared" si="9"/>
        <v>0</v>
      </c>
      <c r="D88" s="17">
        <v>161</v>
      </c>
      <c r="E88" s="17">
        <v>190</v>
      </c>
      <c r="F88" s="17">
        <v>167</v>
      </c>
      <c r="G88" s="17">
        <f t="shared" si="8"/>
        <v>1</v>
      </c>
      <c r="H88" s="17">
        <f t="shared" si="8"/>
        <v>-1</v>
      </c>
      <c r="I88" s="17">
        <v>191</v>
      </c>
      <c r="J88" s="17">
        <v>166</v>
      </c>
      <c r="K88" s="17">
        <f t="shared" si="7"/>
        <v>357</v>
      </c>
      <c r="L88" s="9"/>
    </row>
    <row r="89" spans="1:12" ht="15.9" customHeight="1">
      <c r="A89" s="15" t="s">
        <v>97</v>
      </c>
      <c r="B89" s="17">
        <v>91</v>
      </c>
      <c r="C89" s="17">
        <f t="shared" si="9"/>
        <v>0</v>
      </c>
      <c r="D89" s="17">
        <v>91</v>
      </c>
      <c r="E89" s="17">
        <v>96</v>
      </c>
      <c r="F89" s="17">
        <v>103</v>
      </c>
      <c r="G89" s="17">
        <f t="shared" si="8"/>
        <v>0</v>
      </c>
      <c r="H89" s="17">
        <f t="shared" si="8"/>
        <v>-1</v>
      </c>
      <c r="I89" s="17">
        <v>96</v>
      </c>
      <c r="J89" s="17">
        <v>102</v>
      </c>
      <c r="K89" s="17">
        <f t="shared" si="7"/>
        <v>198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30</v>
      </c>
      <c r="F90" s="17">
        <v>25</v>
      </c>
      <c r="G90" s="17">
        <f t="shared" si="8"/>
        <v>0</v>
      </c>
      <c r="H90" s="17">
        <f t="shared" si="8"/>
        <v>0</v>
      </c>
      <c r="I90" s="17">
        <v>30</v>
      </c>
      <c r="J90" s="17">
        <v>25</v>
      </c>
      <c r="K90" s="17">
        <f t="shared" si="7"/>
        <v>55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30</v>
      </c>
      <c r="C92" s="17">
        <f t="shared" si="9"/>
        <v>0</v>
      </c>
      <c r="D92" s="17">
        <v>30</v>
      </c>
      <c r="E92" s="17">
        <v>38</v>
      </c>
      <c r="F92" s="17">
        <v>25</v>
      </c>
      <c r="G92" s="17">
        <f t="shared" si="8"/>
        <v>0</v>
      </c>
      <c r="H92" s="17">
        <f t="shared" si="8"/>
        <v>0</v>
      </c>
      <c r="I92" s="17">
        <v>38</v>
      </c>
      <c r="J92" s="17">
        <v>25</v>
      </c>
      <c r="K92" s="17">
        <f t="shared" si="7"/>
        <v>63</v>
      </c>
      <c r="L92" s="9"/>
    </row>
    <row r="93" spans="1:12" ht="15.9" customHeight="1">
      <c r="A93" s="20" t="s">
        <v>101</v>
      </c>
      <c r="B93" s="21">
        <f>SUM(B83:B92)</f>
        <v>586</v>
      </c>
      <c r="C93" s="21">
        <f t="shared" si="9"/>
        <v>0</v>
      </c>
      <c r="D93" s="21">
        <f>SUM(D83:D92)</f>
        <v>586</v>
      </c>
      <c r="E93" s="21">
        <f>SUM(E83:E92)</f>
        <v>687</v>
      </c>
      <c r="F93" s="21">
        <f>SUM(F83:F92)</f>
        <v>634</v>
      </c>
      <c r="G93" s="21">
        <f t="shared" si="8"/>
        <v>-1</v>
      </c>
      <c r="H93" s="21">
        <f t="shared" si="8"/>
        <v>-4</v>
      </c>
      <c r="I93" s="21">
        <f>SUM(I83:I92)</f>
        <v>686</v>
      </c>
      <c r="J93" s="21">
        <f>SUM(J83:J92)</f>
        <v>630</v>
      </c>
      <c r="K93" s="21">
        <f t="shared" si="7"/>
        <v>1316</v>
      </c>
      <c r="L93" s="9"/>
    </row>
    <row r="94" spans="1:12" ht="15.9" customHeight="1">
      <c r="A94" s="20" t="s">
        <v>102</v>
      </c>
      <c r="B94" s="21">
        <f>(B71+B82+B93)</f>
        <v>4712</v>
      </c>
      <c r="C94" s="21">
        <f t="shared" si="9"/>
        <v>-1</v>
      </c>
      <c r="D94" s="21">
        <f>(D71+D82+D93)</f>
        <v>4711</v>
      </c>
      <c r="E94" s="21">
        <f>(E71+E82+E93)</f>
        <v>5191</v>
      </c>
      <c r="F94" s="21">
        <f>(F71+F82+F93)</f>
        <v>5153</v>
      </c>
      <c r="G94" s="21">
        <f t="shared" si="8"/>
        <v>-10</v>
      </c>
      <c r="H94" s="21">
        <f t="shared" si="8"/>
        <v>-15</v>
      </c>
      <c r="I94" s="21">
        <f>(I71+I82+I93)</f>
        <v>5181</v>
      </c>
      <c r="J94" s="21">
        <f>(J71+J82+J93)</f>
        <v>5138</v>
      </c>
      <c r="K94" s="21">
        <f t="shared" si="7"/>
        <v>10319</v>
      </c>
      <c r="L94" s="9"/>
    </row>
    <row r="95" spans="1:12" ht="15.9" customHeight="1">
      <c r="A95" s="20" t="s">
        <v>103</v>
      </c>
      <c r="B95" s="21">
        <f>(B59+B94)</f>
        <v>29064</v>
      </c>
      <c r="C95" s="21">
        <f>(D95-B95)</f>
        <v>60</v>
      </c>
      <c r="D95" s="21">
        <f>(D59+D94)</f>
        <v>29124</v>
      </c>
      <c r="E95" s="21">
        <f>(E59+E94)</f>
        <v>32920</v>
      </c>
      <c r="F95" s="21">
        <f>(F59+F94)</f>
        <v>31990</v>
      </c>
      <c r="G95" s="21">
        <f t="shared" si="8"/>
        <v>19</v>
      </c>
      <c r="H95" s="21">
        <f t="shared" si="8"/>
        <v>-11</v>
      </c>
      <c r="I95" s="21">
        <f>(I59+I94)</f>
        <v>32939</v>
      </c>
      <c r="J95" s="21">
        <f>(J59+J94)</f>
        <v>31979</v>
      </c>
      <c r="K95" s="21">
        <f t="shared" si="7"/>
        <v>64918</v>
      </c>
      <c r="L95" s="9"/>
    </row>
    <row r="96" spans="1:12" ht="15.9" customHeight="1">
      <c r="A96" s="22" t="s">
        <v>104</v>
      </c>
      <c r="B96" s="17">
        <v>525</v>
      </c>
      <c r="C96" s="17">
        <f>(D96-B96)</f>
        <v>16</v>
      </c>
      <c r="D96" s="17">
        <v>541</v>
      </c>
      <c r="E96" s="17">
        <v>504</v>
      </c>
      <c r="F96" s="17">
        <v>460</v>
      </c>
      <c r="G96" s="17">
        <f t="shared" si="8"/>
        <v>9</v>
      </c>
      <c r="H96" s="17">
        <f t="shared" si="8"/>
        <v>14</v>
      </c>
      <c r="I96" s="17">
        <v>513</v>
      </c>
      <c r="J96" s="17">
        <v>474</v>
      </c>
      <c r="K96" s="17">
        <f t="shared" si="7"/>
        <v>987</v>
      </c>
      <c r="L96" s="9"/>
    </row>
    <row r="97" spans="1:12" ht="15.9" customHeight="1">
      <c r="A97" s="22" t="s">
        <v>105</v>
      </c>
      <c r="B97" s="17">
        <v>108</v>
      </c>
      <c r="C97" s="17">
        <f>(D97-B97)</f>
        <v>4</v>
      </c>
      <c r="D97" s="17">
        <v>112</v>
      </c>
      <c r="E97" s="17">
        <v>110</v>
      </c>
      <c r="F97" s="17">
        <v>57</v>
      </c>
      <c r="G97" s="17">
        <f t="shared" si="8"/>
        <v>4</v>
      </c>
      <c r="H97" s="17">
        <f t="shared" si="8"/>
        <v>0</v>
      </c>
      <c r="I97" s="17">
        <v>114</v>
      </c>
      <c r="J97" s="17">
        <v>57</v>
      </c>
      <c r="K97" s="17">
        <f t="shared" si="7"/>
        <v>171</v>
      </c>
      <c r="L97" s="9"/>
    </row>
    <row r="98" spans="1:12" ht="15.9" customHeight="1">
      <c r="A98" s="23" t="s">
        <v>106</v>
      </c>
      <c r="B98" s="24">
        <f>SUM(B96:B97)</f>
        <v>633</v>
      </c>
      <c r="C98" s="24">
        <f>(D98-B98)</f>
        <v>20</v>
      </c>
      <c r="D98" s="24">
        <f>SUM(D96:D97)</f>
        <v>653</v>
      </c>
      <c r="E98" s="24">
        <f>SUM(E96:E97)</f>
        <v>614</v>
      </c>
      <c r="F98" s="24">
        <f>SUM(F96:F97)</f>
        <v>517</v>
      </c>
      <c r="G98" s="24">
        <f>(I98-E98)</f>
        <v>13</v>
      </c>
      <c r="H98" s="24">
        <f t="shared" ref="G98:H101" si="10">(J98-F98)</f>
        <v>14</v>
      </c>
      <c r="I98" s="24">
        <f>SUM(I96:I97)</f>
        <v>627</v>
      </c>
      <c r="J98" s="24">
        <f>SUM(J96:J97)</f>
        <v>531</v>
      </c>
      <c r="K98" s="24">
        <f>I98+J98</f>
        <v>1158</v>
      </c>
      <c r="L98" s="9"/>
    </row>
    <row r="99" spans="1:12" ht="15.9" customHeight="1">
      <c r="A99" s="20" t="s">
        <v>107</v>
      </c>
      <c r="B99" s="21">
        <f>(B95+B98)</f>
        <v>29697</v>
      </c>
      <c r="C99" s="21">
        <f>(D99-B99)</f>
        <v>80</v>
      </c>
      <c r="D99" s="21">
        <f>(D95+D98)</f>
        <v>29777</v>
      </c>
      <c r="E99" s="21">
        <f>(E95+E98)</f>
        <v>33534</v>
      </c>
      <c r="F99" s="21">
        <f>(F95+F98)</f>
        <v>32507</v>
      </c>
      <c r="G99" s="21">
        <f>(I99-E99)</f>
        <v>32</v>
      </c>
      <c r="H99" s="21">
        <f t="shared" si="10"/>
        <v>3</v>
      </c>
      <c r="I99" s="21">
        <f>(I95+I98)</f>
        <v>33566</v>
      </c>
      <c r="J99" s="21">
        <f>(J95+J98)</f>
        <v>32510</v>
      </c>
      <c r="K99" s="21">
        <f>I99+J99</f>
        <v>66076</v>
      </c>
      <c r="L99" s="9"/>
    </row>
    <row r="100" spans="1:12" ht="15.9" customHeight="1">
      <c r="A100" s="15" t="s">
        <v>108</v>
      </c>
      <c r="B100" s="17">
        <f>(B59+B96)</f>
        <v>24877</v>
      </c>
      <c r="C100" s="17">
        <f t="shared" ref="C100:C101" si="11">(D100-B100)</f>
        <v>77</v>
      </c>
      <c r="D100" s="17">
        <f>(D59+D96)</f>
        <v>24954</v>
      </c>
      <c r="E100" s="17">
        <f>(E59+E96)</f>
        <v>28233</v>
      </c>
      <c r="F100" s="17">
        <f>(F59+F96)</f>
        <v>27297</v>
      </c>
      <c r="G100" s="17">
        <f t="shared" si="10"/>
        <v>38</v>
      </c>
      <c r="H100" s="17">
        <f t="shared" si="10"/>
        <v>18</v>
      </c>
      <c r="I100" s="17">
        <f>(I59+I96)</f>
        <v>28271</v>
      </c>
      <c r="J100" s="17">
        <f>(J59+J96)</f>
        <v>27315</v>
      </c>
      <c r="K100" s="17">
        <f t="shared" ref="K100:K101" si="12">I100+J100</f>
        <v>55586</v>
      </c>
      <c r="L100" s="9"/>
    </row>
    <row r="101" spans="1:12" ht="15.9" customHeight="1">
      <c r="A101" s="15" t="s">
        <v>109</v>
      </c>
      <c r="B101" s="17">
        <f>(B94+B97)</f>
        <v>4820</v>
      </c>
      <c r="C101" s="17">
        <f t="shared" si="11"/>
        <v>3</v>
      </c>
      <c r="D101" s="17">
        <f>(D94+D97)</f>
        <v>4823</v>
      </c>
      <c r="E101" s="17">
        <f>(E94+E97)</f>
        <v>5301</v>
      </c>
      <c r="F101" s="17">
        <f>(F94+F97)</f>
        <v>5210</v>
      </c>
      <c r="G101" s="17">
        <f>(I101-E101)</f>
        <v>-6</v>
      </c>
      <c r="H101" s="17">
        <f t="shared" si="10"/>
        <v>-15</v>
      </c>
      <c r="I101" s="17">
        <f>(I94+I97)</f>
        <v>5295</v>
      </c>
      <c r="J101" s="17">
        <f>(J94+J97)</f>
        <v>5195</v>
      </c>
      <c r="K101" s="17">
        <f t="shared" si="12"/>
        <v>10490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10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L11" sqref="L11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0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727</v>
      </c>
      <c r="C6" s="17">
        <f t="shared" ref="C6:C19" si="0">(D6-B6)</f>
        <v>3</v>
      </c>
      <c r="D6" s="16">
        <v>730</v>
      </c>
      <c r="E6" s="17">
        <v>907</v>
      </c>
      <c r="F6" s="17">
        <v>893</v>
      </c>
      <c r="G6" s="17">
        <f t="shared" ref="G6:H21" si="1">(I6-E6)</f>
        <v>3</v>
      </c>
      <c r="H6" s="17">
        <f t="shared" si="1"/>
        <v>2</v>
      </c>
      <c r="I6" s="17">
        <v>910</v>
      </c>
      <c r="J6" s="17">
        <v>895</v>
      </c>
      <c r="K6" s="17">
        <f t="shared" ref="K6:K69" si="2">I6+J6</f>
        <v>1805</v>
      </c>
      <c r="L6" s="9"/>
    </row>
    <row r="7" spans="1:12" ht="15.9" customHeight="1">
      <c r="A7" s="15" t="s">
        <v>15</v>
      </c>
      <c r="B7" s="18">
        <v>1682</v>
      </c>
      <c r="C7" s="17">
        <f t="shared" si="0"/>
        <v>9</v>
      </c>
      <c r="D7" s="18">
        <v>1691</v>
      </c>
      <c r="E7" s="17">
        <v>1843</v>
      </c>
      <c r="F7" s="17">
        <v>1836</v>
      </c>
      <c r="G7" s="17">
        <f t="shared" si="1"/>
        <v>14</v>
      </c>
      <c r="H7" s="17">
        <f t="shared" si="1"/>
        <v>17</v>
      </c>
      <c r="I7" s="17">
        <v>1857</v>
      </c>
      <c r="J7" s="17">
        <v>1853</v>
      </c>
      <c r="K7" s="17">
        <f t="shared" si="2"/>
        <v>3710</v>
      </c>
      <c r="L7" s="9"/>
    </row>
    <row r="8" spans="1:12" ht="15.9" customHeight="1">
      <c r="A8" s="19" t="s">
        <v>16</v>
      </c>
      <c r="B8" s="18">
        <v>116</v>
      </c>
      <c r="C8" s="17">
        <f t="shared" si="0"/>
        <v>2</v>
      </c>
      <c r="D8" s="18">
        <v>118</v>
      </c>
      <c r="E8" s="17">
        <v>113</v>
      </c>
      <c r="F8" s="17">
        <v>90</v>
      </c>
      <c r="G8" s="17">
        <f t="shared" si="1"/>
        <v>0</v>
      </c>
      <c r="H8" s="17">
        <f t="shared" si="1"/>
        <v>2</v>
      </c>
      <c r="I8" s="17">
        <v>113</v>
      </c>
      <c r="J8" s="17">
        <v>92</v>
      </c>
      <c r="K8" s="17">
        <f t="shared" si="2"/>
        <v>205</v>
      </c>
      <c r="L8" s="9"/>
    </row>
    <row r="9" spans="1:12" ht="15.9" customHeight="1">
      <c r="A9" s="19" t="s">
        <v>17</v>
      </c>
      <c r="B9" s="18">
        <v>114</v>
      </c>
      <c r="C9" s="17">
        <f t="shared" si="0"/>
        <v>0</v>
      </c>
      <c r="D9" s="18">
        <v>114</v>
      </c>
      <c r="E9" s="17">
        <v>109</v>
      </c>
      <c r="F9" s="17">
        <v>117</v>
      </c>
      <c r="G9" s="17">
        <f t="shared" si="1"/>
        <v>0</v>
      </c>
      <c r="H9" s="17">
        <f t="shared" si="1"/>
        <v>0</v>
      </c>
      <c r="I9" s="17">
        <v>109</v>
      </c>
      <c r="J9" s="17">
        <v>117</v>
      </c>
      <c r="K9" s="17">
        <f t="shared" si="2"/>
        <v>226</v>
      </c>
      <c r="L9" s="9"/>
    </row>
    <row r="10" spans="1:12" ht="15.9" customHeight="1">
      <c r="A10" s="19" t="s">
        <v>18</v>
      </c>
      <c r="B10" s="18">
        <v>706</v>
      </c>
      <c r="C10" s="17">
        <f t="shared" si="0"/>
        <v>3</v>
      </c>
      <c r="D10" s="18">
        <v>709</v>
      </c>
      <c r="E10" s="17">
        <v>824</v>
      </c>
      <c r="F10" s="17">
        <v>835</v>
      </c>
      <c r="G10" s="17">
        <f t="shared" si="1"/>
        <v>7</v>
      </c>
      <c r="H10" s="17">
        <f t="shared" si="1"/>
        <v>2</v>
      </c>
      <c r="I10" s="17">
        <v>831</v>
      </c>
      <c r="J10" s="17">
        <v>837</v>
      </c>
      <c r="K10" s="17">
        <f t="shared" si="2"/>
        <v>1668</v>
      </c>
      <c r="L10" s="9"/>
    </row>
    <row r="11" spans="1:12" ht="15.9" customHeight="1">
      <c r="A11" s="19" t="s">
        <v>19</v>
      </c>
      <c r="B11" s="18">
        <v>809</v>
      </c>
      <c r="C11" s="17">
        <f t="shared" si="0"/>
        <v>-2</v>
      </c>
      <c r="D11" s="18">
        <v>807</v>
      </c>
      <c r="E11" s="17">
        <v>1108</v>
      </c>
      <c r="F11" s="17">
        <v>1069</v>
      </c>
      <c r="G11" s="17">
        <f t="shared" si="1"/>
        <v>-1</v>
      </c>
      <c r="H11" s="17">
        <f t="shared" si="1"/>
        <v>-3</v>
      </c>
      <c r="I11" s="17">
        <v>1107</v>
      </c>
      <c r="J11" s="17">
        <v>1066</v>
      </c>
      <c r="K11" s="17">
        <f t="shared" si="2"/>
        <v>2173</v>
      </c>
      <c r="L11" s="9"/>
    </row>
    <row r="12" spans="1:12" ht="15.9" customHeight="1">
      <c r="A12" s="15" t="s">
        <v>20</v>
      </c>
      <c r="B12" s="16">
        <v>323</v>
      </c>
      <c r="C12" s="17">
        <f t="shared" si="0"/>
        <v>-2</v>
      </c>
      <c r="D12" s="16">
        <v>321</v>
      </c>
      <c r="E12" s="17">
        <v>371</v>
      </c>
      <c r="F12" s="17">
        <v>398</v>
      </c>
      <c r="G12" s="17">
        <f t="shared" si="1"/>
        <v>-2</v>
      </c>
      <c r="H12" s="17">
        <f t="shared" si="1"/>
        <v>-6</v>
      </c>
      <c r="I12" s="17">
        <v>369</v>
      </c>
      <c r="J12" s="17">
        <v>392</v>
      </c>
      <c r="K12" s="17">
        <f t="shared" si="2"/>
        <v>761</v>
      </c>
      <c r="L12" s="9"/>
    </row>
    <row r="13" spans="1:12" ht="15.9" customHeight="1">
      <c r="A13" s="15" t="s">
        <v>21</v>
      </c>
      <c r="B13" s="16">
        <v>454</v>
      </c>
      <c r="C13" s="17">
        <f t="shared" si="0"/>
        <v>-13</v>
      </c>
      <c r="D13" s="16">
        <v>441</v>
      </c>
      <c r="E13" s="17">
        <v>485</v>
      </c>
      <c r="F13" s="17">
        <v>394</v>
      </c>
      <c r="G13" s="17">
        <f t="shared" si="1"/>
        <v>-8</v>
      </c>
      <c r="H13" s="17">
        <f t="shared" si="1"/>
        <v>-6</v>
      </c>
      <c r="I13" s="17">
        <v>477</v>
      </c>
      <c r="J13" s="17">
        <v>388</v>
      </c>
      <c r="K13" s="17">
        <f t="shared" si="2"/>
        <v>865</v>
      </c>
      <c r="L13" s="9"/>
    </row>
    <row r="14" spans="1:12" ht="15.9" customHeight="1">
      <c r="A14" s="15" t="s">
        <v>22</v>
      </c>
      <c r="B14" s="16">
        <v>825</v>
      </c>
      <c r="C14" s="17">
        <f t="shared" si="0"/>
        <v>-3</v>
      </c>
      <c r="D14" s="16">
        <v>822</v>
      </c>
      <c r="E14" s="17">
        <v>1024</v>
      </c>
      <c r="F14" s="17">
        <v>969</v>
      </c>
      <c r="G14" s="17">
        <f t="shared" si="1"/>
        <v>-4</v>
      </c>
      <c r="H14" s="17">
        <f t="shared" si="1"/>
        <v>1</v>
      </c>
      <c r="I14" s="17">
        <v>1020</v>
      </c>
      <c r="J14" s="17">
        <v>970</v>
      </c>
      <c r="K14" s="17">
        <f t="shared" si="2"/>
        <v>1990</v>
      </c>
      <c r="L14" s="9"/>
    </row>
    <row r="15" spans="1:12" ht="15.9" customHeight="1">
      <c r="A15" s="15" t="s">
        <v>23</v>
      </c>
      <c r="B15" s="16">
        <v>702</v>
      </c>
      <c r="C15" s="17">
        <f t="shared" si="0"/>
        <v>-1</v>
      </c>
      <c r="D15" s="16">
        <v>701</v>
      </c>
      <c r="E15" s="17">
        <v>801</v>
      </c>
      <c r="F15" s="17">
        <v>750</v>
      </c>
      <c r="G15" s="17">
        <f t="shared" si="1"/>
        <v>0</v>
      </c>
      <c r="H15" s="17">
        <f t="shared" si="1"/>
        <v>-1</v>
      </c>
      <c r="I15" s="17">
        <v>801</v>
      </c>
      <c r="J15" s="17">
        <v>749</v>
      </c>
      <c r="K15" s="17">
        <f t="shared" si="2"/>
        <v>1550</v>
      </c>
      <c r="L15" s="9"/>
    </row>
    <row r="16" spans="1:12" ht="15.9" customHeight="1">
      <c r="A16" s="15" t="s">
        <v>24</v>
      </c>
      <c r="B16" s="16">
        <v>345</v>
      </c>
      <c r="C16" s="17">
        <f t="shared" si="0"/>
        <v>1</v>
      </c>
      <c r="D16" s="16">
        <v>346</v>
      </c>
      <c r="E16" s="17">
        <v>355</v>
      </c>
      <c r="F16" s="17">
        <v>381</v>
      </c>
      <c r="G16" s="17">
        <f t="shared" si="1"/>
        <v>2</v>
      </c>
      <c r="H16" s="17">
        <f t="shared" si="1"/>
        <v>1</v>
      </c>
      <c r="I16" s="17">
        <v>357</v>
      </c>
      <c r="J16" s="17">
        <v>382</v>
      </c>
      <c r="K16" s="17">
        <f t="shared" si="2"/>
        <v>739</v>
      </c>
      <c r="L16" s="9"/>
    </row>
    <row r="17" spans="1:12" ht="15.9" customHeight="1">
      <c r="A17" s="15" t="s">
        <v>25</v>
      </c>
      <c r="B17" s="16">
        <v>541</v>
      </c>
      <c r="C17" s="17">
        <f t="shared" si="0"/>
        <v>-2</v>
      </c>
      <c r="D17" s="16">
        <v>539</v>
      </c>
      <c r="E17" s="17">
        <v>579</v>
      </c>
      <c r="F17" s="17">
        <v>572</v>
      </c>
      <c r="G17" s="17">
        <f t="shared" si="1"/>
        <v>1</v>
      </c>
      <c r="H17" s="17">
        <f t="shared" si="1"/>
        <v>-2</v>
      </c>
      <c r="I17" s="17">
        <v>580</v>
      </c>
      <c r="J17" s="17">
        <v>570</v>
      </c>
      <c r="K17" s="17">
        <f t="shared" si="2"/>
        <v>1150</v>
      </c>
      <c r="L17" s="9"/>
    </row>
    <row r="18" spans="1:12" ht="15.9" customHeight="1">
      <c r="A18" s="15" t="s">
        <v>26</v>
      </c>
      <c r="B18" s="16">
        <v>1965</v>
      </c>
      <c r="C18" s="17">
        <f t="shared" si="0"/>
        <v>4</v>
      </c>
      <c r="D18" s="16">
        <v>1969</v>
      </c>
      <c r="E18" s="17">
        <v>2396</v>
      </c>
      <c r="F18" s="17">
        <v>2339</v>
      </c>
      <c r="G18" s="17">
        <f t="shared" si="1"/>
        <v>6</v>
      </c>
      <c r="H18" s="17">
        <f t="shared" si="1"/>
        <v>4</v>
      </c>
      <c r="I18" s="17">
        <v>2402</v>
      </c>
      <c r="J18" s="17">
        <v>2343</v>
      </c>
      <c r="K18" s="17">
        <f t="shared" si="2"/>
        <v>4745</v>
      </c>
      <c r="L18" s="9"/>
    </row>
    <row r="19" spans="1:12" ht="15.9" customHeight="1">
      <c r="A19" s="15" t="s">
        <v>27</v>
      </c>
      <c r="B19" s="16">
        <v>6</v>
      </c>
      <c r="C19" s="17">
        <f t="shared" si="0"/>
        <v>0</v>
      </c>
      <c r="D19" s="16">
        <v>6</v>
      </c>
      <c r="E19" s="17">
        <v>5</v>
      </c>
      <c r="F19" s="17">
        <v>1</v>
      </c>
      <c r="G19" s="17">
        <f t="shared" si="1"/>
        <v>0</v>
      </c>
      <c r="H19" s="17">
        <f t="shared" si="1"/>
        <v>0</v>
      </c>
      <c r="I19" s="17">
        <v>5</v>
      </c>
      <c r="J19" s="17">
        <v>1</v>
      </c>
      <c r="K19" s="17">
        <f t="shared" si="2"/>
        <v>6</v>
      </c>
      <c r="L19" s="9"/>
    </row>
    <row r="20" spans="1:12" ht="15.9" customHeight="1">
      <c r="A20" s="20" t="s">
        <v>28</v>
      </c>
      <c r="B20" s="21">
        <f>SUM(B6:B19)</f>
        <v>9315</v>
      </c>
      <c r="C20" s="21">
        <f>(D20-B20)</f>
        <v>-1</v>
      </c>
      <c r="D20" s="21">
        <f>SUM(D6:D19)</f>
        <v>9314</v>
      </c>
      <c r="E20" s="21">
        <f>SUM(E6:E19)</f>
        <v>10920</v>
      </c>
      <c r="F20" s="21">
        <f>SUM(F6:F19)</f>
        <v>10644</v>
      </c>
      <c r="G20" s="21">
        <f t="shared" si="1"/>
        <v>18</v>
      </c>
      <c r="H20" s="21">
        <f t="shared" si="1"/>
        <v>11</v>
      </c>
      <c r="I20" s="21">
        <f>SUM(I6:I19)</f>
        <v>10938</v>
      </c>
      <c r="J20" s="21">
        <f>SUM(J6:J19)</f>
        <v>10655</v>
      </c>
      <c r="K20" s="21">
        <f t="shared" si="2"/>
        <v>21593</v>
      </c>
      <c r="L20" s="9"/>
    </row>
    <row r="21" spans="1:12" ht="15.9" customHeight="1">
      <c r="A21" s="15" t="s">
        <v>29</v>
      </c>
      <c r="B21" s="17">
        <v>94</v>
      </c>
      <c r="C21" s="17">
        <f t="shared" ref="C21:C84" si="3">(D21-B21)</f>
        <v>0</v>
      </c>
      <c r="D21" s="17">
        <v>94</v>
      </c>
      <c r="E21" s="17">
        <v>109</v>
      </c>
      <c r="F21" s="17">
        <v>104</v>
      </c>
      <c r="G21" s="17">
        <f t="shared" si="1"/>
        <v>-1</v>
      </c>
      <c r="H21" s="17">
        <f t="shared" si="1"/>
        <v>1</v>
      </c>
      <c r="I21" s="17">
        <v>108</v>
      </c>
      <c r="J21" s="17">
        <v>105</v>
      </c>
      <c r="K21" s="17">
        <f t="shared" si="2"/>
        <v>213</v>
      </c>
      <c r="L21" s="9"/>
    </row>
    <row r="22" spans="1:12" ht="15.9" customHeight="1">
      <c r="A22" s="15" t="s">
        <v>30</v>
      </c>
      <c r="B22" s="17">
        <v>307</v>
      </c>
      <c r="C22" s="17">
        <f t="shared" si="3"/>
        <v>0</v>
      </c>
      <c r="D22" s="17">
        <v>307</v>
      </c>
      <c r="E22" s="17">
        <v>303</v>
      </c>
      <c r="F22" s="17">
        <v>262</v>
      </c>
      <c r="G22" s="17">
        <f t="shared" ref="G22:H51" si="4">(I22-E22)</f>
        <v>1</v>
      </c>
      <c r="H22" s="17">
        <f t="shared" si="4"/>
        <v>0</v>
      </c>
      <c r="I22" s="17">
        <v>304</v>
      </c>
      <c r="J22" s="17">
        <v>262</v>
      </c>
      <c r="K22" s="17">
        <f t="shared" si="2"/>
        <v>566</v>
      </c>
      <c r="L22" s="9"/>
    </row>
    <row r="23" spans="1:12" ht="15.9" customHeight="1">
      <c r="A23" s="15" t="s">
        <v>31</v>
      </c>
      <c r="B23" s="17">
        <v>293</v>
      </c>
      <c r="C23" s="17">
        <f t="shared" si="3"/>
        <v>4</v>
      </c>
      <c r="D23" s="17">
        <v>297</v>
      </c>
      <c r="E23" s="17">
        <v>329</v>
      </c>
      <c r="F23" s="17">
        <v>310</v>
      </c>
      <c r="G23" s="17">
        <f t="shared" si="4"/>
        <v>3</v>
      </c>
      <c r="H23" s="17">
        <f t="shared" si="4"/>
        <v>2</v>
      </c>
      <c r="I23" s="17">
        <v>332</v>
      </c>
      <c r="J23" s="17">
        <v>312</v>
      </c>
      <c r="K23" s="17">
        <f t="shared" si="2"/>
        <v>644</v>
      </c>
      <c r="L23" s="9"/>
    </row>
    <row r="24" spans="1:12" ht="15.9" customHeight="1">
      <c r="A24" s="15" t="s">
        <v>32</v>
      </c>
      <c r="B24" s="17">
        <v>228</v>
      </c>
      <c r="C24" s="17">
        <f t="shared" si="3"/>
        <v>1</v>
      </c>
      <c r="D24" s="17">
        <v>229</v>
      </c>
      <c r="E24" s="17">
        <v>209</v>
      </c>
      <c r="F24" s="17">
        <v>190</v>
      </c>
      <c r="G24" s="17">
        <f t="shared" si="4"/>
        <v>0</v>
      </c>
      <c r="H24" s="17">
        <f t="shared" si="4"/>
        <v>-2</v>
      </c>
      <c r="I24" s="17">
        <v>209</v>
      </c>
      <c r="J24" s="17">
        <v>188</v>
      </c>
      <c r="K24" s="17">
        <f t="shared" si="2"/>
        <v>397</v>
      </c>
      <c r="L24" s="9"/>
    </row>
    <row r="25" spans="1:12" ht="15.9" customHeight="1">
      <c r="A25" s="15" t="s">
        <v>33</v>
      </c>
      <c r="B25" s="17">
        <v>2713</v>
      </c>
      <c r="C25" s="17">
        <f t="shared" si="3"/>
        <v>10</v>
      </c>
      <c r="D25" s="17">
        <v>2723</v>
      </c>
      <c r="E25" s="17">
        <v>3480</v>
      </c>
      <c r="F25" s="17">
        <v>3280</v>
      </c>
      <c r="G25" s="17">
        <f t="shared" si="4"/>
        <v>6</v>
      </c>
      <c r="H25" s="17">
        <f t="shared" si="4"/>
        <v>4</v>
      </c>
      <c r="I25" s="17">
        <v>3486</v>
      </c>
      <c r="J25" s="17">
        <v>3284</v>
      </c>
      <c r="K25" s="17">
        <f t="shared" si="2"/>
        <v>6770</v>
      </c>
      <c r="L25" s="9"/>
    </row>
    <row r="26" spans="1:12" ht="15.9" customHeight="1">
      <c r="A26" s="15" t="s">
        <v>34</v>
      </c>
      <c r="B26" s="17">
        <v>756</v>
      </c>
      <c r="C26" s="17">
        <f t="shared" si="3"/>
        <v>1</v>
      </c>
      <c r="D26" s="17">
        <v>757</v>
      </c>
      <c r="E26" s="17">
        <v>694</v>
      </c>
      <c r="F26" s="17">
        <v>809</v>
      </c>
      <c r="G26" s="17">
        <f t="shared" si="4"/>
        <v>0</v>
      </c>
      <c r="H26" s="17">
        <f t="shared" si="4"/>
        <v>-1</v>
      </c>
      <c r="I26" s="17">
        <v>694</v>
      </c>
      <c r="J26" s="17">
        <v>808</v>
      </c>
      <c r="K26" s="17">
        <f t="shared" si="2"/>
        <v>1502</v>
      </c>
      <c r="L26" s="9"/>
    </row>
    <row r="27" spans="1:12" ht="15.9" customHeight="1">
      <c r="A27" s="15" t="s">
        <v>35</v>
      </c>
      <c r="B27" s="17">
        <v>469</v>
      </c>
      <c r="C27" s="17">
        <f t="shared" si="3"/>
        <v>4</v>
      </c>
      <c r="D27" s="17">
        <v>473</v>
      </c>
      <c r="E27" s="17">
        <v>576</v>
      </c>
      <c r="F27" s="17">
        <v>556</v>
      </c>
      <c r="G27" s="17">
        <f t="shared" si="4"/>
        <v>2</v>
      </c>
      <c r="H27" s="17">
        <f t="shared" si="4"/>
        <v>0</v>
      </c>
      <c r="I27" s="17">
        <v>578</v>
      </c>
      <c r="J27" s="17">
        <v>556</v>
      </c>
      <c r="K27" s="17">
        <f t="shared" si="2"/>
        <v>1134</v>
      </c>
      <c r="L27" s="9"/>
    </row>
    <row r="28" spans="1:12" ht="15.9" customHeight="1">
      <c r="A28" s="15" t="s">
        <v>36</v>
      </c>
      <c r="B28" s="17">
        <v>302</v>
      </c>
      <c r="C28" s="17">
        <f t="shared" si="3"/>
        <v>-3</v>
      </c>
      <c r="D28" s="17">
        <v>299</v>
      </c>
      <c r="E28" s="17">
        <v>327</v>
      </c>
      <c r="F28" s="17">
        <v>297</v>
      </c>
      <c r="G28" s="17">
        <f t="shared" si="4"/>
        <v>-3</v>
      </c>
      <c r="H28" s="17">
        <f t="shared" si="4"/>
        <v>-1</v>
      </c>
      <c r="I28" s="17">
        <v>324</v>
      </c>
      <c r="J28" s="17">
        <v>296</v>
      </c>
      <c r="K28" s="17">
        <f t="shared" si="2"/>
        <v>620</v>
      </c>
      <c r="L28" s="9"/>
    </row>
    <row r="29" spans="1:12" ht="15.9" customHeight="1">
      <c r="A29" s="15" t="s">
        <v>37</v>
      </c>
      <c r="B29" s="17">
        <v>427</v>
      </c>
      <c r="C29" s="17">
        <f t="shared" si="3"/>
        <v>-1</v>
      </c>
      <c r="D29" s="17">
        <v>426</v>
      </c>
      <c r="E29" s="17">
        <v>459</v>
      </c>
      <c r="F29" s="17">
        <v>425</v>
      </c>
      <c r="G29" s="17">
        <f t="shared" si="4"/>
        <v>0</v>
      </c>
      <c r="H29" s="17">
        <f t="shared" si="4"/>
        <v>-2</v>
      </c>
      <c r="I29" s="17">
        <v>459</v>
      </c>
      <c r="J29" s="17">
        <v>423</v>
      </c>
      <c r="K29" s="17">
        <f t="shared" si="2"/>
        <v>882</v>
      </c>
      <c r="L29" s="9"/>
    </row>
    <row r="30" spans="1:12" ht="15.9" customHeight="1">
      <c r="A30" s="15" t="s">
        <v>38</v>
      </c>
      <c r="B30" s="17">
        <v>531</v>
      </c>
      <c r="C30" s="17">
        <f t="shared" si="3"/>
        <v>0</v>
      </c>
      <c r="D30" s="17">
        <v>531</v>
      </c>
      <c r="E30" s="17">
        <v>569</v>
      </c>
      <c r="F30" s="17">
        <v>574</v>
      </c>
      <c r="G30" s="17">
        <f t="shared" si="4"/>
        <v>-1</v>
      </c>
      <c r="H30" s="17">
        <f t="shared" si="4"/>
        <v>-4</v>
      </c>
      <c r="I30" s="17">
        <v>568</v>
      </c>
      <c r="J30" s="17">
        <v>570</v>
      </c>
      <c r="K30" s="17">
        <f t="shared" si="2"/>
        <v>1138</v>
      </c>
      <c r="L30" s="9"/>
    </row>
    <row r="31" spans="1:12" ht="15.9" customHeight="1">
      <c r="A31" s="15" t="s">
        <v>39</v>
      </c>
      <c r="B31" s="17">
        <v>881</v>
      </c>
      <c r="C31" s="17">
        <f t="shared" si="3"/>
        <v>1</v>
      </c>
      <c r="D31" s="17">
        <v>882</v>
      </c>
      <c r="E31" s="17">
        <v>1057</v>
      </c>
      <c r="F31" s="17">
        <v>1038</v>
      </c>
      <c r="G31" s="17">
        <f t="shared" si="4"/>
        <v>-1</v>
      </c>
      <c r="H31" s="17">
        <f t="shared" si="4"/>
        <v>1</v>
      </c>
      <c r="I31" s="17">
        <v>1056</v>
      </c>
      <c r="J31" s="17">
        <v>1039</v>
      </c>
      <c r="K31" s="17">
        <f t="shared" si="2"/>
        <v>2095</v>
      </c>
      <c r="L31" s="9"/>
    </row>
    <row r="32" spans="1:12" ht="15.9" customHeight="1">
      <c r="A32" s="15" t="s">
        <v>40</v>
      </c>
      <c r="B32" s="17">
        <v>536</v>
      </c>
      <c r="C32" s="17">
        <f t="shared" si="3"/>
        <v>2</v>
      </c>
      <c r="D32" s="17">
        <v>538</v>
      </c>
      <c r="E32" s="17">
        <v>589</v>
      </c>
      <c r="F32" s="17">
        <v>545</v>
      </c>
      <c r="G32" s="17">
        <f t="shared" si="4"/>
        <v>-2</v>
      </c>
      <c r="H32" s="17">
        <f t="shared" si="4"/>
        <v>-1</v>
      </c>
      <c r="I32" s="17">
        <v>587</v>
      </c>
      <c r="J32" s="17">
        <v>544</v>
      </c>
      <c r="K32" s="17">
        <f t="shared" si="2"/>
        <v>1131</v>
      </c>
      <c r="L32" s="9"/>
    </row>
    <row r="33" spans="1:12" ht="15.9" customHeight="1">
      <c r="A33" s="15" t="s">
        <v>41</v>
      </c>
      <c r="B33" s="17">
        <v>1011</v>
      </c>
      <c r="C33" s="17">
        <f t="shared" si="3"/>
        <v>6</v>
      </c>
      <c r="D33" s="17">
        <v>1017</v>
      </c>
      <c r="E33" s="17">
        <v>1092</v>
      </c>
      <c r="F33" s="17">
        <v>1106</v>
      </c>
      <c r="G33" s="17">
        <f t="shared" si="4"/>
        <v>1</v>
      </c>
      <c r="H33" s="17">
        <f t="shared" si="4"/>
        <v>2</v>
      </c>
      <c r="I33" s="17">
        <v>1093</v>
      </c>
      <c r="J33" s="17">
        <v>1108</v>
      </c>
      <c r="K33" s="17">
        <f t="shared" si="2"/>
        <v>2201</v>
      </c>
      <c r="L33" s="9"/>
    </row>
    <row r="34" spans="1:12" ht="15.9" customHeight="1">
      <c r="A34" s="15" t="s">
        <v>42</v>
      </c>
      <c r="B34" s="17">
        <v>99</v>
      </c>
      <c r="C34" s="17">
        <f t="shared" si="3"/>
        <v>-1</v>
      </c>
      <c r="D34" s="17">
        <v>98</v>
      </c>
      <c r="E34" s="17">
        <v>115</v>
      </c>
      <c r="F34" s="17">
        <v>105</v>
      </c>
      <c r="G34" s="17">
        <f t="shared" si="4"/>
        <v>-1</v>
      </c>
      <c r="H34" s="17">
        <f t="shared" si="4"/>
        <v>0</v>
      </c>
      <c r="I34" s="17">
        <v>114</v>
      </c>
      <c r="J34" s="17">
        <v>105</v>
      </c>
      <c r="K34" s="17">
        <f t="shared" si="2"/>
        <v>219</v>
      </c>
      <c r="L34" s="9"/>
    </row>
    <row r="35" spans="1:12" ht="15.9" customHeight="1">
      <c r="A35" s="15" t="s">
        <v>43</v>
      </c>
      <c r="B35" s="17">
        <v>101</v>
      </c>
      <c r="C35" s="17">
        <f t="shared" si="3"/>
        <v>2</v>
      </c>
      <c r="D35" s="17">
        <v>103</v>
      </c>
      <c r="E35" s="17">
        <v>98</v>
      </c>
      <c r="F35" s="17">
        <v>110</v>
      </c>
      <c r="G35" s="17">
        <f t="shared" si="4"/>
        <v>2</v>
      </c>
      <c r="H35" s="17">
        <f t="shared" si="4"/>
        <v>0</v>
      </c>
      <c r="I35" s="17">
        <v>100</v>
      </c>
      <c r="J35" s="17">
        <v>110</v>
      </c>
      <c r="K35" s="17">
        <f t="shared" si="2"/>
        <v>210</v>
      </c>
      <c r="L35" s="9"/>
    </row>
    <row r="36" spans="1:12" ht="15.9" customHeight="1">
      <c r="A36" s="15" t="s">
        <v>44</v>
      </c>
      <c r="B36" s="17">
        <v>1026</v>
      </c>
      <c r="C36" s="17">
        <f t="shared" si="3"/>
        <v>0</v>
      </c>
      <c r="D36" s="17">
        <v>1026</v>
      </c>
      <c r="E36" s="17">
        <v>1119</v>
      </c>
      <c r="F36" s="17">
        <v>929</v>
      </c>
      <c r="G36" s="17">
        <f t="shared" si="4"/>
        <v>3</v>
      </c>
      <c r="H36" s="17">
        <f t="shared" si="4"/>
        <v>1</v>
      </c>
      <c r="I36" s="17">
        <v>1122</v>
      </c>
      <c r="J36" s="17">
        <v>930</v>
      </c>
      <c r="K36" s="17">
        <f t="shared" si="2"/>
        <v>2052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91</v>
      </c>
      <c r="C41" s="17">
        <f t="shared" si="3"/>
        <v>-2</v>
      </c>
      <c r="D41" s="17">
        <v>89</v>
      </c>
      <c r="E41" s="17">
        <v>86</v>
      </c>
      <c r="F41" s="17">
        <v>22</v>
      </c>
      <c r="G41" s="17">
        <f t="shared" si="4"/>
        <v>-2</v>
      </c>
      <c r="H41" s="17">
        <f t="shared" si="4"/>
        <v>0</v>
      </c>
      <c r="I41" s="17">
        <v>84</v>
      </c>
      <c r="J41" s="17">
        <v>22</v>
      </c>
      <c r="K41" s="17">
        <f t="shared" si="2"/>
        <v>106</v>
      </c>
      <c r="L41" s="9"/>
    </row>
    <row r="42" spans="1:12" ht="15.9" customHeight="1">
      <c r="A42" s="15" t="s">
        <v>50</v>
      </c>
      <c r="B42" s="17">
        <v>207</v>
      </c>
      <c r="C42" s="17">
        <f t="shared" si="3"/>
        <v>-3</v>
      </c>
      <c r="D42" s="17">
        <v>204</v>
      </c>
      <c r="E42" s="17">
        <v>187</v>
      </c>
      <c r="F42" s="17">
        <v>188</v>
      </c>
      <c r="G42" s="17">
        <f t="shared" si="4"/>
        <v>-4</v>
      </c>
      <c r="H42" s="17">
        <f t="shared" si="4"/>
        <v>-1</v>
      </c>
      <c r="I42" s="17">
        <v>183</v>
      </c>
      <c r="J42" s="17">
        <v>187</v>
      </c>
      <c r="K42" s="17">
        <f t="shared" si="2"/>
        <v>370</v>
      </c>
      <c r="L42" s="9"/>
    </row>
    <row r="43" spans="1:12" ht="15.9" customHeight="1">
      <c r="A43" s="15" t="s">
        <v>51</v>
      </c>
      <c r="B43" s="17">
        <v>562</v>
      </c>
      <c r="C43" s="17">
        <f t="shared" si="3"/>
        <v>2</v>
      </c>
      <c r="D43" s="17">
        <v>564</v>
      </c>
      <c r="E43" s="17">
        <v>562</v>
      </c>
      <c r="F43" s="17">
        <v>495</v>
      </c>
      <c r="G43" s="17">
        <f t="shared" si="4"/>
        <v>1</v>
      </c>
      <c r="H43" s="17">
        <f t="shared" si="4"/>
        <v>5</v>
      </c>
      <c r="I43" s="17">
        <v>563</v>
      </c>
      <c r="J43" s="17">
        <v>500</v>
      </c>
      <c r="K43" s="17">
        <f t="shared" si="2"/>
        <v>1063</v>
      </c>
      <c r="L43" s="9"/>
    </row>
    <row r="44" spans="1:12" ht="15.9" customHeight="1">
      <c r="A44" s="15" t="s">
        <v>52</v>
      </c>
      <c r="B44" s="17">
        <v>220</v>
      </c>
      <c r="C44" s="17">
        <f t="shared" si="3"/>
        <v>-2</v>
      </c>
      <c r="D44" s="17">
        <v>218</v>
      </c>
      <c r="E44" s="17">
        <v>218</v>
      </c>
      <c r="F44" s="17">
        <v>195</v>
      </c>
      <c r="G44" s="17">
        <f t="shared" si="4"/>
        <v>-1</v>
      </c>
      <c r="H44" s="17">
        <f t="shared" si="4"/>
        <v>-1</v>
      </c>
      <c r="I44" s="17">
        <v>217</v>
      </c>
      <c r="J44" s="17">
        <v>194</v>
      </c>
      <c r="K44" s="17">
        <f t="shared" si="2"/>
        <v>411</v>
      </c>
      <c r="L44" s="9"/>
    </row>
    <row r="45" spans="1:12" ht="15.9" customHeight="1">
      <c r="A45" s="15" t="s">
        <v>53</v>
      </c>
      <c r="B45" s="17">
        <v>303</v>
      </c>
      <c r="C45" s="17">
        <f t="shared" si="3"/>
        <v>-1</v>
      </c>
      <c r="D45" s="17">
        <v>302</v>
      </c>
      <c r="E45" s="17">
        <v>318</v>
      </c>
      <c r="F45" s="17">
        <v>324</v>
      </c>
      <c r="G45" s="17">
        <f t="shared" si="4"/>
        <v>-2</v>
      </c>
      <c r="H45" s="17">
        <f t="shared" si="4"/>
        <v>0</v>
      </c>
      <c r="I45" s="17">
        <v>316</v>
      </c>
      <c r="J45" s="17">
        <v>324</v>
      </c>
      <c r="K45" s="17">
        <f t="shared" si="2"/>
        <v>640</v>
      </c>
      <c r="L45" s="9"/>
    </row>
    <row r="46" spans="1:12" ht="15.9" customHeight="1">
      <c r="A46" s="15" t="s">
        <v>54</v>
      </c>
      <c r="B46" s="17">
        <v>339</v>
      </c>
      <c r="C46" s="17">
        <f t="shared" si="3"/>
        <v>1</v>
      </c>
      <c r="D46" s="17">
        <v>340</v>
      </c>
      <c r="E46" s="17">
        <v>337</v>
      </c>
      <c r="F46" s="17">
        <v>364</v>
      </c>
      <c r="G46" s="17">
        <f t="shared" si="4"/>
        <v>-1</v>
      </c>
      <c r="H46" s="17">
        <f t="shared" si="4"/>
        <v>4</v>
      </c>
      <c r="I46" s="17">
        <v>336</v>
      </c>
      <c r="J46" s="17">
        <v>368</v>
      </c>
      <c r="K46" s="17">
        <f t="shared" si="2"/>
        <v>704</v>
      </c>
      <c r="L46" s="9"/>
    </row>
    <row r="47" spans="1:12" ht="15.9" customHeight="1">
      <c r="A47" s="15" t="s">
        <v>55</v>
      </c>
      <c r="B47" s="17">
        <v>429</v>
      </c>
      <c r="C47" s="17">
        <f t="shared" si="3"/>
        <v>-2</v>
      </c>
      <c r="D47" s="17">
        <v>427</v>
      </c>
      <c r="E47" s="17">
        <v>419</v>
      </c>
      <c r="F47" s="17">
        <v>484</v>
      </c>
      <c r="G47" s="17">
        <f t="shared" si="4"/>
        <v>0</v>
      </c>
      <c r="H47" s="17">
        <f t="shared" si="4"/>
        <v>-4</v>
      </c>
      <c r="I47" s="17">
        <v>419</v>
      </c>
      <c r="J47" s="17">
        <v>480</v>
      </c>
      <c r="K47" s="17">
        <f t="shared" si="2"/>
        <v>899</v>
      </c>
      <c r="L47" s="9"/>
    </row>
    <row r="48" spans="1:12" ht="15.9" customHeight="1">
      <c r="A48" s="15" t="s">
        <v>56</v>
      </c>
      <c r="B48" s="17">
        <v>372</v>
      </c>
      <c r="C48" s="17">
        <f t="shared" si="3"/>
        <v>3</v>
      </c>
      <c r="D48" s="17">
        <v>375</v>
      </c>
      <c r="E48" s="17">
        <v>411</v>
      </c>
      <c r="F48" s="17">
        <v>420</v>
      </c>
      <c r="G48" s="17">
        <f t="shared" si="4"/>
        <v>3</v>
      </c>
      <c r="H48" s="17">
        <f t="shared" si="4"/>
        <v>1</v>
      </c>
      <c r="I48" s="17">
        <v>414</v>
      </c>
      <c r="J48" s="17">
        <v>421</v>
      </c>
      <c r="K48" s="17">
        <f t="shared" si="2"/>
        <v>835</v>
      </c>
      <c r="L48" s="9"/>
    </row>
    <row r="49" spans="1:12" ht="15.9" customHeight="1">
      <c r="A49" s="15" t="s">
        <v>57</v>
      </c>
      <c r="B49" s="17">
        <v>262</v>
      </c>
      <c r="C49" s="17">
        <f t="shared" si="3"/>
        <v>-1</v>
      </c>
      <c r="D49" s="17">
        <v>261</v>
      </c>
      <c r="E49" s="17">
        <v>266</v>
      </c>
      <c r="F49" s="17">
        <v>244</v>
      </c>
      <c r="G49" s="17">
        <f t="shared" si="4"/>
        <v>-2</v>
      </c>
      <c r="H49" s="17">
        <f t="shared" si="4"/>
        <v>-4</v>
      </c>
      <c r="I49" s="17">
        <v>264</v>
      </c>
      <c r="J49" s="17">
        <v>240</v>
      </c>
      <c r="K49" s="17">
        <f t="shared" si="2"/>
        <v>504</v>
      </c>
      <c r="L49" s="9"/>
    </row>
    <row r="50" spans="1:12" ht="15.9" customHeight="1">
      <c r="A50" s="20" t="s">
        <v>58</v>
      </c>
      <c r="B50" s="21">
        <f>SUM(B21:B49)</f>
        <v>12567</v>
      </c>
      <c r="C50" s="21">
        <f t="shared" si="3"/>
        <v>21</v>
      </c>
      <c r="D50" s="21">
        <f>SUM(D21:D49)</f>
        <v>12588</v>
      </c>
      <c r="E50" s="21">
        <f>SUM(E21:E49)</f>
        <v>13938</v>
      </c>
      <c r="F50" s="21">
        <f>SUM(F21:F49)</f>
        <v>13382</v>
      </c>
      <c r="G50" s="21">
        <f t="shared" si="4"/>
        <v>1</v>
      </c>
      <c r="H50" s="21">
        <f t="shared" si="4"/>
        <v>0</v>
      </c>
      <c r="I50" s="21">
        <f>SUM(I21:I49)</f>
        <v>13939</v>
      </c>
      <c r="J50" s="21">
        <f>SUM(J21:J49)</f>
        <v>13382</v>
      </c>
      <c r="K50" s="21">
        <f t="shared" si="2"/>
        <v>27321</v>
      </c>
      <c r="L50" s="9"/>
    </row>
    <row r="51" spans="1:12" ht="15.9" customHeight="1">
      <c r="A51" s="15" t="s">
        <v>59</v>
      </c>
      <c r="B51" s="17">
        <v>441</v>
      </c>
      <c r="C51" s="17">
        <f t="shared" si="3"/>
        <v>0</v>
      </c>
      <c r="D51" s="17">
        <v>441</v>
      </c>
      <c r="E51" s="17">
        <v>485</v>
      </c>
      <c r="F51" s="17">
        <v>470</v>
      </c>
      <c r="G51" s="17">
        <f t="shared" si="4"/>
        <v>0</v>
      </c>
      <c r="H51" s="17">
        <f t="shared" si="4"/>
        <v>-5</v>
      </c>
      <c r="I51" s="17">
        <v>485</v>
      </c>
      <c r="J51" s="17">
        <v>465</v>
      </c>
      <c r="K51" s="17">
        <f t="shared" si="2"/>
        <v>950</v>
      </c>
      <c r="L51" s="9"/>
    </row>
    <row r="52" spans="1:12" ht="15.9" customHeight="1">
      <c r="A52" s="15" t="s">
        <v>60</v>
      </c>
      <c r="B52" s="17">
        <v>153</v>
      </c>
      <c r="C52" s="17">
        <f t="shared" si="3"/>
        <v>0</v>
      </c>
      <c r="D52" s="17">
        <v>153</v>
      </c>
      <c r="E52" s="17">
        <v>151</v>
      </c>
      <c r="F52" s="17">
        <v>105</v>
      </c>
      <c r="G52" s="17">
        <f t="shared" ref="G52:H63" si="5">(I52-E52)</f>
        <v>0</v>
      </c>
      <c r="H52" s="17">
        <f t="shared" si="5"/>
        <v>-1</v>
      </c>
      <c r="I52" s="17">
        <v>151</v>
      </c>
      <c r="J52" s="17">
        <v>104</v>
      </c>
      <c r="K52" s="17">
        <f t="shared" si="2"/>
        <v>255</v>
      </c>
      <c r="L52" s="9"/>
    </row>
    <row r="53" spans="1:12" ht="15.9" customHeight="1">
      <c r="A53" s="15" t="s">
        <v>61</v>
      </c>
      <c r="B53" s="17">
        <v>114</v>
      </c>
      <c r="C53" s="17">
        <f t="shared" si="3"/>
        <v>1</v>
      </c>
      <c r="D53" s="17">
        <v>115</v>
      </c>
      <c r="E53" s="17">
        <v>134</v>
      </c>
      <c r="F53" s="17">
        <v>127</v>
      </c>
      <c r="G53" s="17">
        <f>(I53-E53)</f>
        <v>0</v>
      </c>
      <c r="H53" s="17">
        <f t="shared" si="5"/>
        <v>1</v>
      </c>
      <c r="I53" s="17">
        <v>134</v>
      </c>
      <c r="J53" s="17">
        <v>128</v>
      </c>
      <c r="K53" s="17">
        <f t="shared" si="2"/>
        <v>262</v>
      </c>
      <c r="L53" s="9"/>
    </row>
    <row r="54" spans="1:12" ht="15.9" customHeight="1">
      <c r="A54" s="15" t="s">
        <v>62</v>
      </c>
      <c r="B54" s="17">
        <v>184</v>
      </c>
      <c r="C54" s="17">
        <f t="shared" si="3"/>
        <v>-2</v>
      </c>
      <c r="D54" s="17">
        <v>182</v>
      </c>
      <c r="E54" s="17">
        <v>212</v>
      </c>
      <c r="F54" s="17">
        <v>218</v>
      </c>
      <c r="G54" s="17">
        <f t="shared" si="5"/>
        <v>0</v>
      </c>
      <c r="H54" s="17">
        <f t="shared" si="5"/>
        <v>-2</v>
      </c>
      <c r="I54" s="17">
        <v>212</v>
      </c>
      <c r="J54" s="17">
        <v>216</v>
      </c>
      <c r="K54" s="17">
        <f t="shared" si="2"/>
        <v>428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95</v>
      </c>
      <c r="F55" s="17">
        <v>93</v>
      </c>
      <c r="G55" s="17">
        <f t="shared" si="5"/>
        <v>0</v>
      </c>
      <c r="H55" s="17">
        <f t="shared" si="5"/>
        <v>1</v>
      </c>
      <c r="I55" s="17">
        <v>95</v>
      </c>
      <c r="J55" s="17">
        <v>94</v>
      </c>
      <c r="K55" s="17">
        <f t="shared" si="2"/>
        <v>189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62</v>
      </c>
      <c r="G56" s="17">
        <f t="shared" si="5"/>
        <v>0</v>
      </c>
      <c r="H56" s="17">
        <f t="shared" si="5"/>
        <v>0</v>
      </c>
      <c r="I56" s="17">
        <v>56</v>
      </c>
      <c r="J56" s="17">
        <v>62</v>
      </c>
      <c r="K56" s="17">
        <f t="shared" si="2"/>
        <v>118</v>
      </c>
      <c r="L56" s="9"/>
    </row>
    <row r="57" spans="1:12" ht="15.9" customHeight="1">
      <c r="A57" s="15" t="s">
        <v>65</v>
      </c>
      <c r="B57" s="17">
        <v>1519</v>
      </c>
      <c r="C57" s="17">
        <f t="shared" si="3"/>
        <v>-1</v>
      </c>
      <c r="D57" s="17">
        <v>1518</v>
      </c>
      <c r="E57" s="17">
        <v>1767</v>
      </c>
      <c r="F57" s="17">
        <v>1740</v>
      </c>
      <c r="G57" s="17">
        <f t="shared" si="5"/>
        <v>-1</v>
      </c>
      <c r="H57" s="17">
        <f t="shared" si="5"/>
        <v>-2</v>
      </c>
      <c r="I57" s="17">
        <v>1766</v>
      </c>
      <c r="J57" s="17">
        <v>1738</v>
      </c>
      <c r="K57" s="17">
        <f t="shared" si="2"/>
        <v>3504</v>
      </c>
      <c r="L57" s="9"/>
    </row>
    <row r="58" spans="1:12" ht="15.9" customHeight="1">
      <c r="A58" s="20" t="s">
        <v>66</v>
      </c>
      <c r="B58" s="21">
        <f>SUM(B51:B57)</f>
        <v>2531</v>
      </c>
      <c r="C58" s="21">
        <f t="shared" si="3"/>
        <v>-2</v>
      </c>
      <c r="D58" s="21">
        <f>SUM(D51:D57)</f>
        <v>2529</v>
      </c>
      <c r="E58" s="21">
        <f>SUM(E51:E57)</f>
        <v>2900</v>
      </c>
      <c r="F58" s="21">
        <f>SUM(F51:F57)</f>
        <v>2815</v>
      </c>
      <c r="G58" s="21">
        <f t="shared" si="5"/>
        <v>-1</v>
      </c>
      <c r="H58" s="21">
        <f t="shared" si="5"/>
        <v>-8</v>
      </c>
      <c r="I58" s="21">
        <f>SUM(I51:I57)</f>
        <v>2899</v>
      </c>
      <c r="J58" s="21">
        <f>SUM(J51:J57)</f>
        <v>2807</v>
      </c>
      <c r="K58" s="21">
        <f t="shared" si="2"/>
        <v>5706</v>
      </c>
      <c r="L58" s="9"/>
    </row>
    <row r="59" spans="1:12" ht="15.9" customHeight="1">
      <c r="A59" s="20" t="s">
        <v>67</v>
      </c>
      <c r="B59" s="21">
        <f>(B20+B50+B58)</f>
        <v>24413</v>
      </c>
      <c r="C59" s="21">
        <f t="shared" si="3"/>
        <v>18</v>
      </c>
      <c r="D59" s="21">
        <f>(D20+D50+D58)</f>
        <v>24431</v>
      </c>
      <c r="E59" s="21">
        <f>(E20+E50+E58)</f>
        <v>27758</v>
      </c>
      <c r="F59" s="21">
        <f>(F20+F50+F58)</f>
        <v>26841</v>
      </c>
      <c r="G59" s="21">
        <f t="shared" si="5"/>
        <v>18</v>
      </c>
      <c r="H59" s="21">
        <f t="shared" si="5"/>
        <v>3</v>
      </c>
      <c r="I59" s="21">
        <f>(I20+I50+I58)</f>
        <v>27776</v>
      </c>
      <c r="J59" s="21">
        <f>(J20+J50+J58)</f>
        <v>26844</v>
      </c>
      <c r="K59" s="21">
        <f t="shared" si="2"/>
        <v>54620</v>
      </c>
      <c r="L59" s="9"/>
    </row>
    <row r="60" spans="1:12" ht="15.9" customHeight="1">
      <c r="A60" s="15" t="s">
        <v>68</v>
      </c>
      <c r="B60" s="17">
        <v>107</v>
      </c>
      <c r="C60" s="17">
        <f t="shared" si="3"/>
        <v>0</v>
      </c>
      <c r="D60" s="17">
        <v>107</v>
      </c>
      <c r="E60" s="17">
        <v>127</v>
      </c>
      <c r="F60" s="17">
        <v>149</v>
      </c>
      <c r="G60" s="17">
        <f t="shared" si="5"/>
        <v>0</v>
      </c>
      <c r="H60" s="17">
        <f t="shared" si="5"/>
        <v>1</v>
      </c>
      <c r="I60" s="17">
        <v>127</v>
      </c>
      <c r="J60" s="17">
        <v>150</v>
      </c>
      <c r="K60" s="17">
        <f t="shared" si="2"/>
        <v>277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0</v>
      </c>
      <c r="D61" s="17">
        <v>122</v>
      </c>
      <c r="E61" s="17">
        <v>130</v>
      </c>
      <c r="F61" s="17">
        <v>139</v>
      </c>
      <c r="G61" s="17">
        <f t="shared" si="5"/>
        <v>0</v>
      </c>
      <c r="H61" s="17">
        <f t="shared" si="5"/>
        <v>0</v>
      </c>
      <c r="I61" s="17">
        <v>130</v>
      </c>
      <c r="J61" s="17">
        <v>139</v>
      </c>
      <c r="K61" s="17">
        <f t="shared" si="2"/>
        <v>269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0</v>
      </c>
      <c r="D62" s="17">
        <v>197</v>
      </c>
      <c r="E62" s="17">
        <v>214</v>
      </c>
      <c r="F62" s="17">
        <v>208</v>
      </c>
      <c r="G62" s="17">
        <f t="shared" si="5"/>
        <v>-1</v>
      </c>
      <c r="H62" s="17">
        <f t="shared" si="5"/>
        <v>-1</v>
      </c>
      <c r="I62" s="17">
        <v>213</v>
      </c>
      <c r="J62" s="17">
        <v>207</v>
      </c>
      <c r="K62" s="17">
        <f t="shared" si="2"/>
        <v>420</v>
      </c>
      <c r="L62" s="9"/>
    </row>
    <row r="63" spans="1:12" ht="15.9" customHeight="1">
      <c r="A63" s="15" t="s">
        <v>71</v>
      </c>
      <c r="B63" s="17">
        <v>410</v>
      </c>
      <c r="C63" s="17">
        <f t="shared" si="3"/>
        <v>0</v>
      </c>
      <c r="D63" s="17">
        <v>410</v>
      </c>
      <c r="E63" s="17">
        <v>406</v>
      </c>
      <c r="F63" s="17">
        <v>433</v>
      </c>
      <c r="G63" s="17">
        <f t="shared" si="5"/>
        <v>-3</v>
      </c>
      <c r="H63" s="17">
        <f t="shared" si="5"/>
        <v>0</v>
      </c>
      <c r="I63" s="17">
        <v>403</v>
      </c>
      <c r="J63" s="17">
        <v>433</v>
      </c>
      <c r="K63" s="17">
        <f t="shared" si="2"/>
        <v>836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302</v>
      </c>
      <c r="C65" s="17">
        <f t="shared" si="3"/>
        <v>-1</v>
      </c>
      <c r="D65" s="17">
        <v>301</v>
      </c>
      <c r="E65" s="17">
        <v>323</v>
      </c>
      <c r="F65" s="17">
        <v>302</v>
      </c>
      <c r="G65" s="17">
        <f t="shared" ref="G65:H80" si="6">(I65-E65)</f>
        <v>-3</v>
      </c>
      <c r="H65" s="17">
        <f t="shared" si="6"/>
        <v>1</v>
      </c>
      <c r="I65" s="17">
        <v>320</v>
      </c>
      <c r="J65" s="17">
        <v>303</v>
      </c>
      <c r="K65" s="17">
        <f t="shared" si="2"/>
        <v>623</v>
      </c>
      <c r="L65" s="9"/>
    </row>
    <row r="66" spans="1:12" ht="15.9" customHeight="1">
      <c r="A66" s="15" t="s">
        <v>74</v>
      </c>
      <c r="B66" s="17">
        <v>79</v>
      </c>
      <c r="C66" s="17">
        <f t="shared" si="3"/>
        <v>0</v>
      </c>
      <c r="D66" s="17">
        <v>79</v>
      </c>
      <c r="E66" s="17">
        <v>82</v>
      </c>
      <c r="F66" s="17">
        <v>75</v>
      </c>
      <c r="G66" s="17">
        <f t="shared" si="6"/>
        <v>0</v>
      </c>
      <c r="H66" s="17">
        <f t="shared" si="6"/>
        <v>0</v>
      </c>
      <c r="I66" s="17">
        <v>82</v>
      </c>
      <c r="J66" s="17">
        <v>75</v>
      </c>
      <c r="K66" s="17">
        <f t="shared" si="2"/>
        <v>157</v>
      </c>
      <c r="L66" s="9"/>
    </row>
    <row r="67" spans="1:12" ht="15.9" customHeight="1">
      <c r="A67" s="15" t="s">
        <v>75</v>
      </c>
      <c r="B67" s="17">
        <v>580</v>
      </c>
      <c r="C67" s="17">
        <f t="shared" si="3"/>
        <v>-3</v>
      </c>
      <c r="D67" s="17">
        <v>577</v>
      </c>
      <c r="E67" s="17">
        <v>570</v>
      </c>
      <c r="F67" s="17">
        <v>602</v>
      </c>
      <c r="G67" s="17">
        <f t="shared" si="6"/>
        <v>-2</v>
      </c>
      <c r="H67" s="17">
        <f t="shared" si="6"/>
        <v>-3</v>
      </c>
      <c r="I67" s="17">
        <v>568</v>
      </c>
      <c r="J67" s="17">
        <v>599</v>
      </c>
      <c r="K67" s="17">
        <f t="shared" si="2"/>
        <v>1167</v>
      </c>
      <c r="L67" s="9"/>
    </row>
    <row r="68" spans="1:12" ht="15.9" customHeight="1">
      <c r="A68" s="15" t="s">
        <v>76</v>
      </c>
      <c r="B68" s="17">
        <v>490</v>
      </c>
      <c r="C68" s="17">
        <f t="shared" si="3"/>
        <v>2</v>
      </c>
      <c r="D68" s="17">
        <v>492</v>
      </c>
      <c r="E68" s="17">
        <v>539</v>
      </c>
      <c r="F68" s="17">
        <v>494</v>
      </c>
      <c r="G68" s="17">
        <f t="shared" si="6"/>
        <v>-3</v>
      </c>
      <c r="H68" s="17">
        <f t="shared" si="6"/>
        <v>1</v>
      </c>
      <c r="I68" s="17">
        <v>536</v>
      </c>
      <c r="J68" s="17">
        <v>495</v>
      </c>
      <c r="K68" s="17">
        <f t="shared" si="2"/>
        <v>1031</v>
      </c>
      <c r="L68" s="9"/>
    </row>
    <row r="69" spans="1:12" ht="15.9" customHeight="1">
      <c r="A69" s="15" t="s">
        <v>77</v>
      </c>
      <c r="B69" s="17">
        <v>61</v>
      </c>
      <c r="C69" s="17">
        <f t="shared" si="3"/>
        <v>0</v>
      </c>
      <c r="D69" s="17">
        <v>61</v>
      </c>
      <c r="E69" s="17">
        <v>65</v>
      </c>
      <c r="F69" s="17">
        <v>60</v>
      </c>
      <c r="G69" s="17">
        <f t="shared" si="6"/>
        <v>0</v>
      </c>
      <c r="H69" s="17">
        <f t="shared" si="6"/>
        <v>0</v>
      </c>
      <c r="I69" s="17">
        <v>65</v>
      </c>
      <c r="J69" s="17">
        <v>60</v>
      </c>
      <c r="K69" s="17">
        <f t="shared" si="2"/>
        <v>125</v>
      </c>
      <c r="L69" s="9"/>
    </row>
    <row r="70" spans="1:12" ht="15.9" customHeight="1">
      <c r="A70" s="15" t="s">
        <v>78</v>
      </c>
      <c r="B70" s="17">
        <v>129</v>
      </c>
      <c r="C70" s="17">
        <f t="shared" si="3"/>
        <v>0</v>
      </c>
      <c r="D70" s="17">
        <v>129</v>
      </c>
      <c r="E70" s="17">
        <v>148</v>
      </c>
      <c r="F70" s="17">
        <v>157</v>
      </c>
      <c r="G70" s="17">
        <f t="shared" si="6"/>
        <v>0</v>
      </c>
      <c r="H70" s="17">
        <f t="shared" si="6"/>
        <v>-1</v>
      </c>
      <c r="I70" s="17">
        <v>148</v>
      </c>
      <c r="J70" s="17">
        <v>156</v>
      </c>
      <c r="K70" s="17">
        <f t="shared" ref="K70:K97" si="7">I70+J70</f>
        <v>304</v>
      </c>
      <c r="L70" s="9"/>
    </row>
    <row r="71" spans="1:12" ht="15.9" customHeight="1">
      <c r="A71" s="20" t="s">
        <v>79</v>
      </c>
      <c r="B71" s="21">
        <f>SUM(B60:B70)</f>
        <v>2477</v>
      </c>
      <c r="C71" s="21">
        <f t="shared" si="3"/>
        <v>-2</v>
      </c>
      <c r="D71" s="21">
        <f>SUM(D60:D70)</f>
        <v>2475</v>
      </c>
      <c r="E71" s="21">
        <f>SUM(E60:E70)</f>
        <v>2604</v>
      </c>
      <c r="F71" s="21">
        <f>SUM(F60:F70)</f>
        <v>2619</v>
      </c>
      <c r="G71" s="21">
        <f t="shared" si="6"/>
        <v>-12</v>
      </c>
      <c r="H71" s="21">
        <f t="shared" si="6"/>
        <v>-2</v>
      </c>
      <c r="I71" s="21">
        <f>SUM(I60:I70)</f>
        <v>2592</v>
      </c>
      <c r="J71" s="21">
        <f>SUM(J60:J70)</f>
        <v>2617</v>
      </c>
      <c r="K71" s="21">
        <f t="shared" si="7"/>
        <v>5209</v>
      </c>
      <c r="L71" s="9"/>
    </row>
    <row r="72" spans="1:12" ht="15.9" customHeight="1">
      <c r="A72" s="15" t="s">
        <v>80</v>
      </c>
      <c r="B72" s="17">
        <v>180</v>
      </c>
      <c r="C72" s="17">
        <f t="shared" si="3"/>
        <v>1</v>
      </c>
      <c r="D72" s="17">
        <v>181</v>
      </c>
      <c r="E72" s="17">
        <v>201</v>
      </c>
      <c r="F72" s="17">
        <v>205</v>
      </c>
      <c r="G72" s="17">
        <f t="shared" si="6"/>
        <v>-2</v>
      </c>
      <c r="H72" s="17">
        <f t="shared" si="6"/>
        <v>0</v>
      </c>
      <c r="I72" s="17">
        <v>199</v>
      </c>
      <c r="J72" s="17">
        <v>205</v>
      </c>
      <c r="K72" s="17">
        <f t="shared" si="7"/>
        <v>404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1287</v>
      </c>
      <c r="C75" s="17">
        <f t="shared" si="3"/>
        <v>9</v>
      </c>
      <c r="D75" s="17">
        <v>1296</v>
      </c>
      <c r="E75" s="17">
        <v>1489</v>
      </c>
      <c r="F75" s="17">
        <v>1488</v>
      </c>
      <c r="G75" s="17">
        <f t="shared" si="6"/>
        <v>5</v>
      </c>
      <c r="H75" s="17">
        <f t="shared" si="6"/>
        <v>7</v>
      </c>
      <c r="I75" s="17">
        <v>1494</v>
      </c>
      <c r="J75" s="17">
        <v>1495</v>
      </c>
      <c r="K75" s="17">
        <f t="shared" si="7"/>
        <v>2989</v>
      </c>
      <c r="L75" s="9"/>
    </row>
    <row r="76" spans="1:12" ht="15.9" customHeight="1">
      <c r="A76" s="15" t="s">
        <v>84</v>
      </c>
      <c r="B76" s="17">
        <v>59</v>
      </c>
      <c r="C76" s="17">
        <f t="shared" si="3"/>
        <v>0</v>
      </c>
      <c r="D76" s="17">
        <v>59</v>
      </c>
      <c r="E76" s="17">
        <v>83</v>
      </c>
      <c r="F76" s="17">
        <v>78</v>
      </c>
      <c r="G76" s="17">
        <f t="shared" si="6"/>
        <v>0</v>
      </c>
      <c r="H76" s="17">
        <f t="shared" si="6"/>
        <v>0</v>
      </c>
      <c r="I76" s="17">
        <v>83</v>
      </c>
      <c r="J76" s="17">
        <v>78</v>
      </c>
      <c r="K76" s="17">
        <f t="shared" si="7"/>
        <v>161</v>
      </c>
      <c r="L76" s="9"/>
    </row>
    <row r="77" spans="1:12" ht="15.9" customHeight="1">
      <c r="A77" s="15" t="s">
        <v>85</v>
      </c>
      <c r="B77" s="17">
        <v>31</v>
      </c>
      <c r="C77" s="17">
        <f t="shared" si="3"/>
        <v>0</v>
      </c>
      <c r="D77" s="17">
        <v>31</v>
      </c>
      <c r="E77" s="17">
        <v>28</v>
      </c>
      <c r="F77" s="17">
        <v>37</v>
      </c>
      <c r="G77" s="17">
        <f t="shared" si="6"/>
        <v>0</v>
      </c>
      <c r="H77" s="17">
        <f t="shared" si="6"/>
        <v>0</v>
      </c>
      <c r="I77" s="17">
        <v>28</v>
      </c>
      <c r="J77" s="17">
        <v>37</v>
      </c>
      <c r="K77" s="17">
        <f t="shared" si="7"/>
        <v>65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51</v>
      </c>
      <c r="G78" s="17">
        <f t="shared" si="6"/>
        <v>0</v>
      </c>
      <c r="H78" s="17">
        <f t="shared" si="6"/>
        <v>0</v>
      </c>
      <c r="I78" s="17">
        <v>58</v>
      </c>
      <c r="J78" s="17">
        <v>51</v>
      </c>
      <c r="K78" s="17">
        <f t="shared" si="7"/>
        <v>109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8</v>
      </c>
      <c r="G79" s="17">
        <f t="shared" si="6"/>
        <v>0</v>
      </c>
      <c r="H79" s="17">
        <f t="shared" si="6"/>
        <v>-1</v>
      </c>
      <c r="I79" s="17">
        <v>4</v>
      </c>
      <c r="J79" s="17">
        <v>7</v>
      </c>
      <c r="K79" s="17">
        <f t="shared" si="7"/>
        <v>11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39</v>
      </c>
      <c r="C81" s="17">
        <f t="shared" si="3"/>
        <v>0</v>
      </c>
      <c r="D81" s="17">
        <v>39</v>
      </c>
      <c r="E81" s="17">
        <v>24</v>
      </c>
      <c r="F81" s="17">
        <v>20</v>
      </c>
      <c r="G81" s="17">
        <f t="shared" ref="G81:H97" si="8">(I81-E81)</f>
        <v>0</v>
      </c>
      <c r="H81" s="17">
        <f t="shared" si="8"/>
        <v>0</v>
      </c>
      <c r="I81" s="17">
        <v>24</v>
      </c>
      <c r="J81" s="17">
        <v>20</v>
      </c>
      <c r="K81" s="17">
        <f t="shared" si="7"/>
        <v>44</v>
      </c>
      <c r="L81" s="9"/>
    </row>
    <row r="82" spans="1:12" ht="15.9" customHeight="1">
      <c r="A82" s="20" t="s">
        <v>90</v>
      </c>
      <c r="B82" s="21">
        <f>SUM(B72:B81)</f>
        <v>1648</v>
      </c>
      <c r="C82" s="21">
        <f t="shared" si="3"/>
        <v>10</v>
      </c>
      <c r="D82" s="21">
        <f>SUM(D72:D81)</f>
        <v>1658</v>
      </c>
      <c r="E82" s="21">
        <f>SUM(E72:E81)</f>
        <v>1891</v>
      </c>
      <c r="F82" s="21">
        <f>SUM(F72:F81)</f>
        <v>1889</v>
      </c>
      <c r="G82" s="21">
        <f t="shared" si="8"/>
        <v>3</v>
      </c>
      <c r="H82" s="21">
        <f t="shared" si="8"/>
        <v>6</v>
      </c>
      <c r="I82" s="21">
        <f>SUM(I72:I81)</f>
        <v>1894</v>
      </c>
      <c r="J82" s="21">
        <f>SUM(J72:J81)</f>
        <v>1895</v>
      </c>
      <c r="K82" s="21">
        <f t="shared" si="7"/>
        <v>3789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38</v>
      </c>
      <c r="G83" s="17">
        <f t="shared" si="8"/>
        <v>0</v>
      </c>
      <c r="H83" s="17">
        <f t="shared" si="8"/>
        <v>0</v>
      </c>
      <c r="I83" s="17">
        <v>37</v>
      </c>
      <c r="J83" s="17">
        <v>38</v>
      </c>
      <c r="K83" s="17">
        <f t="shared" si="7"/>
        <v>75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80</v>
      </c>
      <c r="G84" s="17">
        <f t="shared" si="8"/>
        <v>0</v>
      </c>
      <c r="H84" s="17">
        <f t="shared" si="8"/>
        <v>0</v>
      </c>
      <c r="I84" s="17">
        <v>77</v>
      </c>
      <c r="J84" s="17">
        <v>80</v>
      </c>
      <c r="K84" s="17">
        <f t="shared" si="7"/>
        <v>157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27</v>
      </c>
      <c r="F85" s="17">
        <v>19</v>
      </c>
      <c r="G85" s="17">
        <f t="shared" si="8"/>
        <v>0</v>
      </c>
      <c r="H85" s="17">
        <f t="shared" si="8"/>
        <v>0</v>
      </c>
      <c r="I85" s="17">
        <v>27</v>
      </c>
      <c r="J85" s="17">
        <v>19</v>
      </c>
      <c r="K85" s="17">
        <f t="shared" si="7"/>
        <v>46</v>
      </c>
      <c r="L85" s="9"/>
    </row>
    <row r="86" spans="1:12" ht="15.9" customHeight="1">
      <c r="A86" s="15" t="s">
        <v>94</v>
      </c>
      <c r="B86" s="17">
        <v>65</v>
      </c>
      <c r="C86" s="17">
        <f t="shared" si="9"/>
        <v>-2</v>
      </c>
      <c r="D86" s="17">
        <v>63</v>
      </c>
      <c r="E86" s="17">
        <v>75</v>
      </c>
      <c r="F86" s="17">
        <v>78</v>
      </c>
      <c r="G86" s="17">
        <f t="shared" si="8"/>
        <v>-2</v>
      </c>
      <c r="H86" s="17">
        <f t="shared" si="8"/>
        <v>0</v>
      </c>
      <c r="I86" s="17">
        <v>73</v>
      </c>
      <c r="J86" s="17">
        <v>78</v>
      </c>
      <c r="K86" s="17">
        <f t="shared" si="7"/>
        <v>151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46</v>
      </c>
      <c r="G87" s="17">
        <f t="shared" si="8"/>
        <v>0</v>
      </c>
      <c r="H87" s="17">
        <f t="shared" si="8"/>
        <v>0</v>
      </c>
      <c r="I87" s="17">
        <v>44</v>
      </c>
      <c r="J87" s="17">
        <v>46</v>
      </c>
      <c r="K87" s="17">
        <f t="shared" si="7"/>
        <v>90</v>
      </c>
      <c r="L87" s="9"/>
    </row>
    <row r="88" spans="1:12" ht="15.9" customHeight="1">
      <c r="A88" s="15" t="s">
        <v>96</v>
      </c>
      <c r="B88" s="17">
        <v>161</v>
      </c>
      <c r="C88" s="17">
        <f t="shared" si="9"/>
        <v>0</v>
      </c>
      <c r="D88" s="17">
        <v>161</v>
      </c>
      <c r="E88" s="17">
        <v>191</v>
      </c>
      <c r="F88" s="17">
        <v>166</v>
      </c>
      <c r="G88" s="17">
        <f t="shared" si="8"/>
        <v>0</v>
      </c>
      <c r="H88" s="17">
        <f t="shared" si="8"/>
        <v>-1</v>
      </c>
      <c r="I88" s="17">
        <v>191</v>
      </c>
      <c r="J88" s="17">
        <v>165</v>
      </c>
      <c r="K88" s="17">
        <f t="shared" si="7"/>
        <v>356</v>
      </c>
      <c r="L88" s="9"/>
    </row>
    <row r="89" spans="1:12" ht="15.9" customHeight="1">
      <c r="A89" s="15" t="s">
        <v>97</v>
      </c>
      <c r="B89" s="17">
        <v>91</v>
      </c>
      <c r="C89" s="17">
        <f t="shared" si="9"/>
        <v>0</v>
      </c>
      <c r="D89" s="17">
        <v>91</v>
      </c>
      <c r="E89" s="17">
        <v>96</v>
      </c>
      <c r="F89" s="17">
        <v>102</v>
      </c>
      <c r="G89" s="17">
        <f t="shared" si="8"/>
        <v>0</v>
      </c>
      <c r="H89" s="17">
        <f t="shared" si="8"/>
        <v>0</v>
      </c>
      <c r="I89" s="17">
        <v>96</v>
      </c>
      <c r="J89" s="17">
        <v>102</v>
      </c>
      <c r="K89" s="17">
        <f t="shared" si="7"/>
        <v>198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30</v>
      </c>
      <c r="F90" s="17">
        <v>25</v>
      </c>
      <c r="G90" s="17">
        <f t="shared" si="8"/>
        <v>0</v>
      </c>
      <c r="H90" s="17">
        <f t="shared" si="8"/>
        <v>0</v>
      </c>
      <c r="I90" s="17">
        <v>30</v>
      </c>
      <c r="J90" s="17">
        <v>25</v>
      </c>
      <c r="K90" s="17">
        <f t="shared" si="7"/>
        <v>55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30</v>
      </c>
      <c r="C92" s="17">
        <f t="shared" si="9"/>
        <v>0</v>
      </c>
      <c r="D92" s="17">
        <v>30</v>
      </c>
      <c r="E92" s="17">
        <v>38</v>
      </c>
      <c r="F92" s="17">
        <v>25</v>
      </c>
      <c r="G92" s="17">
        <f t="shared" si="8"/>
        <v>0</v>
      </c>
      <c r="H92" s="17">
        <f t="shared" si="8"/>
        <v>0</v>
      </c>
      <c r="I92" s="17">
        <v>38</v>
      </c>
      <c r="J92" s="17">
        <v>25</v>
      </c>
      <c r="K92" s="17">
        <f t="shared" si="7"/>
        <v>63</v>
      </c>
      <c r="L92" s="9"/>
    </row>
    <row r="93" spans="1:12" ht="15.9" customHeight="1">
      <c r="A93" s="20" t="s">
        <v>101</v>
      </c>
      <c r="B93" s="21">
        <f>SUM(B83:B92)</f>
        <v>586</v>
      </c>
      <c r="C93" s="21">
        <f t="shared" si="9"/>
        <v>-2</v>
      </c>
      <c r="D93" s="21">
        <f>SUM(D83:D92)</f>
        <v>584</v>
      </c>
      <c r="E93" s="21">
        <f>SUM(E83:E92)</f>
        <v>686</v>
      </c>
      <c r="F93" s="21">
        <f>SUM(F83:F92)</f>
        <v>630</v>
      </c>
      <c r="G93" s="21">
        <f t="shared" si="8"/>
        <v>-2</v>
      </c>
      <c r="H93" s="21">
        <f t="shared" si="8"/>
        <v>-1</v>
      </c>
      <c r="I93" s="21">
        <f>SUM(I83:I92)</f>
        <v>684</v>
      </c>
      <c r="J93" s="21">
        <f>SUM(J83:J92)</f>
        <v>629</v>
      </c>
      <c r="K93" s="21">
        <f t="shared" si="7"/>
        <v>1313</v>
      </c>
      <c r="L93" s="9"/>
    </row>
    <row r="94" spans="1:12" ht="15.9" customHeight="1">
      <c r="A94" s="20" t="s">
        <v>102</v>
      </c>
      <c r="B94" s="21">
        <f>(B71+B82+B93)</f>
        <v>4711</v>
      </c>
      <c r="C94" s="21">
        <f t="shared" si="9"/>
        <v>6</v>
      </c>
      <c r="D94" s="21">
        <f>(D71+D82+D93)</f>
        <v>4717</v>
      </c>
      <c r="E94" s="21">
        <f>(E71+E82+E93)</f>
        <v>5181</v>
      </c>
      <c r="F94" s="21">
        <f>(F71+F82+F93)</f>
        <v>5138</v>
      </c>
      <c r="G94" s="21">
        <f t="shared" si="8"/>
        <v>-11</v>
      </c>
      <c r="H94" s="21">
        <f t="shared" si="8"/>
        <v>3</v>
      </c>
      <c r="I94" s="21">
        <f>(I71+I82+I93)</f>
        <v>5170</v>
      </c>
      <c r="J94" s="21">
        <f>(J71+J82+J93)</f>
        <v>5141</v>
      </c>
      <c r="K94" s="21">
        <f t="shared" si="7"/>
        <v>10311</v>
      </c>
      <c r="L94" s="9"/>
    </row>
    <row r="95" spans="1:12" ht="15.9" customHeight="1">
      <c r="A95" s="20" t="s">
        <v>103</v>
      </c>
      <c r="B95" s="21">
        <f>(B59+B94)</f>
        <v>29124</v>
      </c>
      <c r="C95" s="21">
        <f>(D95-B95)</f>
        <v>24</v>
      </c>
      <c r="D95" s="21">
        <f>(D59+D94)</f>
        <v>29148</v>
      </c>
      <c r="E95" s="21">
        <f>(E59+E94)</f>
        <v>32939</v>
      </c>
      <c r="F95" s="21">
        <f>(F59+F94)</f>
        <v>31979</v>
      </c>
      <c r="G95" s="21">
        <f t="shared" si="8"/>
        <v>7</v>
      </c>
      <c r="H95" s="21">
        <f t="shared" si="8"/>
        <v>6</v>
      </c>
      <c r="I95" s="21">
        <f>(I59+I94)</f>
        <v>32946</v>
      </c>
      <c r="J95" s="21">
        <f>(J59+J94)</f>
        <v>31985</v>
      </c>
      <c r="K95" s="21">
        <f t="shared" si="7"/>
        <v>64931</v>
      </c>
      <c r="L95" s="9"/>
    </row>
    <row r="96" spans="1:12" ht="15.9" customHeight="1">
      <c r="A96" s="22" t="s">
        <v>104</v>
      </c>
      <c r="B96" s="17">
        <v>541</v>
      </c>
      <c r="C96" s="17">
        <f>(D96-B96)</f>
        <v>8</v>
      </c>
      <c r="D96" s="17">
        <v>549</v>
      </c>
      <c r="E96" s="17">
        <v>513</v>
      </c>
      <c r="F96" s="17">
        <v>474</v>
      </c>
      <c r="G96" s="17">
        <f t="shared" si="8"/>
        <v>5</v>
      </c>
      <c r="H96" s="17">
        <f t="shared" si="8"/>
        <v>5</v>
      </c>
      <c r="I96" s="17">
        <v>518</v>
      </c>
      <c r="J96" s="17">
        <v>479</v>
      </c>
      <c r="K96" s="17">
        <f t="shared" si="7"/>
        <v>997</v>
      </c>
      <c r="L96" s="9"/>
    </row>
    <row r="97" spans="1:12" ht="15.9" customHeight="1">
      <c r="A97" s="22" t="s">
        <v>105</v>
      </c>
      <c r="B97" s="17">
        <v>112</v>
      </c>
      <c r="C97" s="17">
        <f>(D97-B97)</f>
        <v>-2</v>
      </c>
      <c r="D97" s="17">
        <v>110</v>
      </c>
      <c r="E97" s="17">
        <v>114</v>
      </c>
      <c r="F97" s="17">
        <v>57</v>
      </c>
      <c r="G97" s="17">
        <f t="shared" si="8"/>
        <v>-1</v>
      </c>
      <c r="H97" s="17">
        <f t="shared" si="8"/>
        <v>1</v>
      </c>
      <c r="I97" s="17">
        <v>113</v>
      </c>
      <c r="J97" s="17">
        <v>58</v>
      </c>
      <c r="K97" s="17">
        <f t="shared" si="7"/>
        <v>171</v>
      </c>
      <c r="L97" s="9"/>
    </row>
    <row r="98" spans="1:12" ht="15.9" customHeight="1">
      <c r="A98" s="23" t="s">
        <v>106</v>
      </c>
      <c r="B98" s="24">
        <f>SUM(B96:B97)</f>
        <v>653</v>
      </c>
      <c r="C98" s="24">
        <f>(D98-B98)</f>
        <v>6</v>
      </c>
      <c r="D98" s="24">
        <f>SUM(D96:D97)</f>
        <v>659</v>
      </c>
      <c r="E98" s="24">
        <f>SUM(E96:E97)</f>
        <v>627</v>
      </c>
      <c r="F98" s="24">
        <f>SUM(F96:F97)</f>
        <v>531</v>
      </c>
      <c r="G98" s="24">
        <f>(I98-E98)</f>
        <v>4</v>
      </c>
      <c r="H98" s="24">
        <f t="shared" ref="G98:H101" si="10">(J98-F98)</f>
        <v>6</v>
      </c>
      <c r="I98" s="24">
        <f>SUM(I96:I97)</f>
        <v>631</v>
      </c>
      <c r="J98" s="24">
        <f>SUM(J96:J97)</f>
        <v>537</v>
      </c>
      <c r="K98" s="24">
        <f>I98+J98</f>
        <v>1168</v>
      </c>
      <c r="L98" s="9"/>
    </row>
    <row r="99" spans="1:12" ht="15.9" customHeight="1">
      <c r="A99" s="20" t="s">
        <v>107</v>
      </c>
      <c r="B99" s="21">
        <f>(B95+B98)</f>
        <v>29777</v>
      </c>
      <c r="C99" s="21">
        <f>(D99-B99)</f>
        <v>30</v>
      </c>
      <c r="D99" s="21">
        <f>(D95+D98)</f>
        <v>29807</v>
      </c>
      <c r="E99" s="21">
        <f>(E95+E98)</f>
        <v>33566</v>
      </c>
      <c r="F99" s="21">
        <f>(F95+F98)</f>
        <v>32510</v>
      </c>
      <c r="G99" s="21">
        <f>(I99-E99)</f>
        <v>11</v>
      </c>
      <c r="H99" s="21">
        <f t="shared" si="10"/>
        <v>12</v>
      </c>
      <c r="I99" s="21">
        <f>(I95+I98)</f>
        <v>33577</v>
      </c>
      <c r="J99" s="21">
        <f>(J95+J98)</f>
        <v>32522</v>
      </c>
      <c r="K99" s="21">
        <f>I99+J99</f>
        <v>66099</v>
      </c>
      <c r="L99" s="9"/>
    </row>
    <row r="100" spans="1:12" ht="15.9" customHeight="1">
      <c r="A100" s="15" t="s">
        <v>108</v>
      </c>
      <c r="B100" s="17">
        <f>(B59+B96)</f>
        <v>24954</v>
      </c>
      <c r="C100" s="17">
        <f t="shared" ref="C100:C101" si="11">(D100-B100)</f>
        <v>26</v>
      </c>
      <c r="D100" s="17">
        <f>(D59+D96)</f>
        <v>24980</v>
      </c>
      <c r="E100" s="17">
        <f>(E59+E96)</f>
        <v>28271</v>
      </c>
      <c r="F100" s="17">
        <f>(F59+F96)</f>
        <v>27315</v>
      </c>
      <c r="G100" s="17">
        <f t="shared" si="10"/>
        <v>23</v>
      </c>
      <c r="H100" s="17">
        <f t="shared" si="10"/>
        <v>8</v>
      </c>
      <c r="I100" s="17">
        <f>(I59+I96)</f>
        <v>28294</v>
      </c>
      <c r="J100" s="17">
        <f>(J59+J96)</f>
        <v>27323</v>
      </c>
      <c r="K100" s="17">
        <f t="shared" ref="K100:K101" si="12">I100+J100</f>
        <v>55617</v>
      </c>
      <c r="L100" s="9"/>
    </row>
    <row r="101" spans="1:12" ht="15.9" customHeight="1">
      <c r="A101" s="15" t="s">
        <v>109</v>
      </c>
      <c r="B101" s="17">
        <f>(B94+B97)</f>
        <v>4823</v>
      </c>
      <c r="C101" s="17">
        <f t="shared" si="11"/>
        <v>4</v>
      </c>
      <c r="D101" s="17">
        <f>(D94+D97)</f>
        <v>4827</v>
      </c>
      <c r="E101" s="17">
        <f>(E94+E97)</f>
        <v>5295</v>
      </c>
      <c r="F101" s="17">
        <f>(F94+F97)</f>
        <v>5195</v>
      </c>
      <c r="G101" s="17">
        <f>(I101-E101)</f>
        <v>-12</v>
      </c>
      <c r="H101" s="17">
        <f t="shared" si="10"/>
        <v>4</v>
      </c>
      <c r="I101" s="17">
        <f>(I94+I97)</f>
        <v>5283</v>
      </c>
      <c r="J101" s="17">
        <f>(J94+J97)</f>
        <v>5199</v>
      </c>
      <c r="K101" s="17">
        <f t="shared" si="12"/>
        <v>10482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9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78" activePane="bottomLeft" state="frozenSplit"/>
      <selection pane="bottomLeft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113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114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730</v>
      </c>
      <c r="C6" s="17">
        <f t="shared" ref="C6:C19" si="0">(D6-B6)</f>
        <v>-3</v>
      </c>
      <c r="D6" s="16">
        <v>727</v>
      </c>
      <c r="E6" s="17">
        <v>910</v>
      </c>
      <c r="F6" s="17">
        <v>895</v>
      </c>
      <c r="G6" s="17">
        <f t="shared" ref="G6:H21" si="1">(I6-E6)</f>
        <v>-1</v>
      </c>
      <c r="H6" s="17">
        <f t="shared" si="1"/>
        <v>-2</v>
      </c>
      <c r="I6" s="17">
        <v>909</v>
      </c>
      <c r="J6" s="17">
        <v>893</v>
      </c>
      <c r="K6" s="17">
        <f t="shared" ref="K6:K69" si="2">I6+J6</f>
        <v>1802</v>
      </c>
      <c r="L6" s="9"/>
    </row>
    <row r="7" spans="1:12" ht="15.9" customHeight="1">
      <c r="A7" s="15" t="s">
        <v>15</v>
      </c>
      <c r="B7" s="18">
        <v>1691</v>
      </c>
      <c r="C7" s="17">
        <f t="shared" si="0"/>
        <v>-3</v>
      </c>
      <c r="D7" s="18">
        <v>1688</v>
      </c>
      <c r="E7" s="17">
        <v>1857</v>
      </c>
      <c r="F7" s="17">
        <v>1853</v>
      </c>
      <c r="G7" s="17">
        <f t="shared" si="1"/>
        <v>-8</v>
      </c>
      <c r="H7" s="17">
        <f t="shared" si="1"/>
        <v>-1</v>
      </c>
      <c r="I7" s="17">
        <v>1849</v>
      </c>
      <c r="J7" s="17">
        <v>1852</v>
      </c>
      <c r="K7" s="17">
        <f t="shared" si="2"/>
        <v>3701</v>
      </c>
      <c r="L7" s="9"/>
    </row>
    <row r="8" spans="1:12" ht="15.9" customHeight="1">
      <c r="A8" s="19" t="s">
        <v>16</v>
      </c>
      <c r="B8" s="18">
        <v>118</v>
      </c>
      <c r="C8" s="17">
        <f t="shared" si="0"/>
        <v>1</v>
      </c>
      <c r="D8" s="18">
        <v>119</v>
      </c>
      <c r="E8" s="17">
        <v>113</v>
      </c>
      <c r="F8" s="17">
        <v>92</v>
      </c>
      <c r="G8" s="17">
        <f t="shared" si="1"/>
        <v>2</v>
      </c>
      <c r="H8" s="17">
        <f t="shared" si="1"/>
        <v>3</v>
      </c>
      <c r="I8" s="17">
        <v>115</v>
      </c>
      <c r="J8" s="17">
        <v>95</v>
      </c>
      <c r="K8" s="17">
        <f t="shared" si="2"/>
        <v>210</v>
      </c>
      <c r="L8" s="9"/>
    </row>
    <row r="9" spans="1:12" ht="15.9" customHeight="1">
      <c r="A9" s="19" t="s">
        <v>17</v>
      </c>
      <c r="B9" s="18">
        <v>114</v>
      </c>
      <c r="C9" s="17">
        <f t="shared" si="0"/>
        <v>0</v>
      </c>
      <c r="D9" s="18">
        <v>114</v>
      </c>
      <c r="E9" s="17">
        <v>109</v>
      </c>
      <c r="F9" s="17">
        <v>117</v>
      </c>
      <c r="G9" s="17">
        <f t="shared" si="1"/>
        <v>1</v>
      </c>
      <c r="H9" s="17">
        <f t="shared" si="1"/>
        <v>0</v>
      </c>
      <c r="I9" s="17">
        <v>110</v>
      </c>
      <c r="J9" s="17">
        <v>117</v>
      </c>
      <c r="K9" s="17">
        <f t="shared" si="2"/>
        <v>227</v>
      </c>
      <c r="L9" s="9"/>
    </row>
    <row r="10" spans="1:12" ht="15.9" customHeight="1">
      <c r="A10" s="19" t="s">
        <v>18</v>
      </c>
      <c r="B10" s="18">
        <v>709</v>
      </c>
      <c r="C10" s="17">
        <f t="shared" si="0"/>
        <v>-1</v>
      </c>
      <c r="D10" s="18">
        <v>708</v>
      </c>
      <c r="E10" s="17">
        <v>831</v>
      </c>
      <c r="F10" s="17">
        <v>837</v>
      </c>
      <c r="G10" s="17">
        <f t="shared" si="1"/>
        <v>6</v>
      </c>
      <c r="H10" s="17">
        <f t="shared" si="1"/>
        <v>3</v>
      </c>
      <c r="I10" s="17">
        <v>837</v>
      </c>
      <c r="J10" s="17">
        <v>840</v>
      </c>
      <c r="K10" s="17">
        <f t="shared" si="2"/>
        <v>1677</v>
      </c>
      <c r="L10" s="9"/>
    </row>
    <row r="11" spans="1:12" ht="15.9" customHeight="1">
      <c r="A11" s="19" t="s">
        <v>19</v>
      </c>
      <c r="B11" s="18">
        <v>807</v>
      </c>
      <c r="C11" s="17">
        <f t="shared" si="0"/>
        <v>1</v>
      </c>
      <c r="D11" s="18">
        <v>808</v>
      </c>
      <c r="E11" s="17">
        <v>1107</v>
      </c>
      <c r="F11" s="17">
        <v>1066</v>
      </c>
      <c r="G11" s="17">
        <f t="shared" si="1"/>
        <v>3</v>
      </c>
      <c r="H11" s="17">
        <f t="shared" si="1"/>
        <v>3</v>
      </c>
      <c r="I11" s="17">
        <v>1110</v>
      </c>
      <c r="J11" s="17">
        <v>1069</v>
      </c>
      <c r="K11" s="17">
        <f t="shared" si="2"/>
        <v>2179</v>
      </c>
      <c r="L11" s="9"/>
    </row>
    <row r="12" spans="1:12" ht="15.9" customHeight="1">
      <c r="A12" s="15" t="s">
        <v>20</v>
      </c>
      <c r="B12" s="16">
        <v>321</v>
      </c>
      <c r="C12" s="17">
        <f t="shared" si="0"/>
        <v>1</v>
      </c>
      <c r="D12" s="16">
        <v>322</v>
      </c>
      <c r="E12" s="17">
        <v>369</v>
      </c>
      <c r="F12" s="17">
        <v>392</v>
      </c>
      <c r="G12" s="17">
        <f t="shared" si="1"/>
        <v>0</v>
      </c>
      <c r="H12" s="17">
        <f t="shared" si="1"/>
        <v>0</v>
      </c>
      <c r="I12" s="17">
        <v>369</v>
      </c>
      <c r="J12" s="17">
        <v>392</v>
      </c>
      <c r="K12" s="17">
        <f t="shared" si="2"/>
        <v>761</v>
      </c>
      <c r="L12" s="9"/>
    </row>
    <row r="13" spans="1:12" ht="15.9" customHeight="1">
      <c r="A13" s="15" t="s">
        <v>21</v>
      </c>
      <c r="B13" s="16">
        <v>441</v>
      </c>
      <c r="C13" s="17">
        <f t="shared" si="0"/>
        <v>3</v>
      </c>
      <c r="D13" s="16">
        <v>444</v>
      </c>
      <c r="E13" s="17">
        <v>477</v>
      </c>
      <c r="F13" s="17">
        <v>388</v>
      </c>
      <c r="G13" s="17">
        <f t="shared" si="1"/>
        <v>0</v>
      </c>
      <c r="H13" s="17">
        <f t="shared" si="1"/>
        <v>1</v>
      </c>
      <c r="I13" s="17">
        <v>477</v>
      </c>
      <c r="J13" s="17">
        <v>389</v>
      </c>
      <c r="K13" s="17">
        <f t="shared" si="2"/>
        <v>866</v>
      </c>
      <c r="L13" s="9"/>
    </row>
    <row r="14" spans="1:12" ht="15.9" customHeight="1">
      <c r="A14" s="15" t="s">
        <v>22</v>
      </c>
      <c r="B14" s="16">
        <v>822</v>
      </c>
      <c r="C14" s="17">
        <f t="shared" si="0"/>
        <v>4</v>
      </c>
      <c r="D14" s="16">
        <v>826</v>
      </c>
      <c r="E14" s="17">
        <v>1020</v>
      </c>
      <c r="F14" s="17">
        <v>970</v>
      </c>
      <c r="G14" s="17">
        <f t="shared" si="1"/>
        <v>2</v>
      </c>
      <c r="H14" s="17">
        <f t="shared" si="1"/>
        <v>0</v>
      </c>
      <c r="I14" s="17">
        <v>1022</v>
      </c>
      <c r="J14" s="17">
        <v>970</v>
      </c>
      <c r="K14" s="17">
        <f t="shared" si="2"/>
        <v>1992</v>
      </c>
      <c r="L14" s="9"/>
    </row>
    <row r="15" spans="1:12" ht="15.9" customHeight="1">
      <c r="A15" s="15" t="s">
        <v>23</v>
      </c>
      <c r="B15" s="16">
        <v>701</v>
      </c>
      <c r="C15" s="17">
        <f t="shared" si="0"/>
        <v>2</v>
      </c>
      <c r="D15" s="16">
        <v>703</v>
      </c>
      <c r="E15" s="17">
        <v>801</v>
      </c>
      <c r="F15" s="17">
        <v>749</v>
      </c>
      <c r="G15" s="17">
        <f t="shared" si="1"/>
        <v>2</v>
      </c>
      <c r="H15" s="17">
        <f t="shared" si="1"/>
        <v>4</v>
      </c>
      <c r="I15" s="17">
        <v>803</v>
      </c>
      <c r="J15" s="17">
        <v>753</v>
      </c>
      <c r="K15" s="17">
        <f t="shared" si="2"/>
        <v>1556</v>
      </c>
      <c r="L15" s="9"/>
    </row>
    <row r="16" spans="1:12" ht="15.9" customHeight="1">
      <c r="A16" s="15" t="s">
        <v>24</v>
      </c>
      <c r="B16" s="16">
        <v>346</v>
      </c>
      <c r="C16" s="17">
        <f t="shared" si="0"/>
        <v>0</v>
      </c>
      <c r="D16" s="16">
        <v>346</v>
      </c>
      <c r="E16" s="17">
        <v>357</v>
      </c>
      <c r="F16" s="17">
        <v>382</v>
      </c>
      <c r="G16" s="17">
        <f t="shared" si="1"/>
        <v>1</v>
      </c>
      <c r="H16" s="17">
        <f t="shared" si="1"/>
        <v>1</v>
      </c>
      <c r="I16" s="17">
        <v>358</v>
      </c>
      <c r="J16" s="17">
        <v>383</v>
      </c>
      <c r="K16" s="17">
        <f t="shared" si="2"/>
        <v>741</v>
      </c>
      <c r="L16" s="9"/>
    </row>
    <row r="17" spans="1:12" ht="15.9" customHeight="1">
      <c r="A17" s="15" t="s">
        <v>25</v>
      </c>
      <c r="B17" s="16">
        <v>539</v>
      </c>
      <c r="C17" s="17">
        <f t="shared" si="0"/>
        <v>2</v>
      </c>
      <c r="D17" s="16">
        <v>541</v>
      </c>
      <c r="E17" s="17">
        <v>580</v>
      </c>
      <c r="F17" s="17">
        <v>570</v>
      </c>
      <c r="G17" s="17">
        <f t="shared" si="1"/>
        <v>4</v>
      </c>
      <c r="H17" s="17">
        <f t="shared" si="1"/>
        <v>0</v>
      </c>
      <c r="I17" s="17">
        <v>584</v>
      </c>
      <c r="J17" s="17">
        <v>570</v>
      </c>
      <c r="K17" s="17">
        <f t="shared" si="2"/>
        <v>1154</v>
      </c>
      <c r="L17" s="9"/>
    </row>
    <row r="18" spans="1:12" ht="15.9" customHeight="1">
      <c r="A18" s="15" t="s">
        <v>26</v>
      </c>
      <c r="B18" s="16">
        <v>1969</v>
      </c>
      <c r="C18" s="17">
        <f t="shared" si="0"/>
        <v>13</v>
      </c>
      <c r="D18" s="16">
        <v>1982</v>
      </c>
      <c r="E18" s="17">
        <v>2402</v>
      </c>
      <c r="F18" s="17">
        <v>2343</v>
      </c>
      <c r="G18" s="17">
        <f t="shared" si="1"/>
        <v>15</v>
      </c>
      <c r="H18" s="17">
        <f t="shared" si="1"/>
        <v>5</v>
      </c>
      <c r="I18" s="17">
        <v>2417</v>
      </c>
      <c r="J18" s="17">
        <v>2348</v>
      </c>
      <c r="K18" s="17">
        <f t="shared" si="2"/>
        <v>4765</v>
      </c>
      <c r="L18" s="9"/>
    </row>
    <row r="19" spans="1:12" ht="15.9" customHeight="1">
      <c r="A19" s="15" t="s">
        <v>27</v>
      </c>
      <c r="B19" s="16">
        <v>6</v>
      </c>
      <c r="C19" s="17">
        <f t="shared" si="0"/>
        <v>0</v>
      </c>
      <c r="D19" s="16">
        <v>6</v>
      </c>
      <c r="E19" s="17">
        <v>5</v>
      </c>
      <c r="F19" s="17">
        <v>1</v>
      </c>
      <c r="G19" s="17">
        <f t="shared" si="1"/>
        <v>0</v>
      </c>
      <c r="H19" s="17">
        <f t="shared" si="1"/>
        <v>0</v>
      </c>
      <c r="I19" s="17">
        <v>5</v>
      </c>
      <c r="J19" s="17">
        <v>1</v>
      </c>
      <c r="K19" s="17">
        <f t="shared" si="2"/>
        <v>6</v>
      </c>
      <c r="L19" s="9"/>
    </row>
    <row r="20" spans="1:12" ht="15.9" customHeight="1">
      <c r="A20" s="20" t="s">
        <v>28</v>
      </c>
      <c r="B20" s="21">
        <f>SUM(B6:B19)</f>
        <v>9314</v>
      </c>
      <c r="C20" s="21">
        <f>(D20-B20)</f>
        <v>20</v>
      </c>
      <c r="D20" s="21">
        <f>SUM(D6:D19)</f>
        <v>9334</v>
      </c>
      <c r="E20" s="21">
        <f>SUM(E6:E19)</f>
        <v>10938</v>
      </c>
      <c r="F20" s="21">
        <f>SUM(F6:F19)</f>
        <v>10655</v>
      </c>
      <c r="G20" s="21">
        <f t="shared" si="1"/>
        <v>27</v>
      </c>
      <c r="H20" s="21">
        <f t="shared" si="1"/>
        <v>17</v>
      </c>
      <c r="I20" s="21">
        <f>SUM(I6:I19)</f>
        <v>10965</v>
      </c>
      <c r="J20" s="21">
        <f>SUM(J6:J19)</f>
        <v>10672</v>
      </c>
      <c r="K20" s="21">
        <f t="shared" si="2"/>
        <v>21637</v>
      </c>
      <c r="L20" s="9"/>
    </row>
    <row r="21" spans="1:12" ht="15.9" customHeight="1">
      <c r="A21" s="15" t="s">
        <v>29</v>
      </c>
      <c r="B21" s="17">
        <v>94</v>
      </c>
      <c r="C21" s="17">
        <f t="shared" ref="C21:C84" si="3">(D21-B21)</f>
        <v>0</v>
      </c>
      <c r="D21" s="17">
        <v>94</v>
      </c>
      <c r="E21" s="17">
        <v>108</v>
      </c>
      <c r="F21" s="17">
        <v>105</v>
      </c>
      <c r="G21" s="17">
        <f t="shared" si="1"/>
        <v>0</v>
      </c>
      <c r="H21" s="17">
        <f t="shared" si="1"/>
        <v>0</v>
      </c>
      <c r="I21" s="17">
        <v>108</v>
      </c>
      <c r="J21" s="17">
        <v>105</v>
      </c>
      <c r="K21" s="17">
        <f t="shared" si="2"/>
        <v>213</v>
      </c>
      <c r="L21" s="9"/>
    </row>
    <row r="22" spans="1:12" ht="15.9" customHeight="1">
      <c r="A22" s="15" t="s">
        <v>30</v>
      </c>
      <c r="B22" s="17">
        <v>307</v>
      </c>
      <c r="C22" s="17">
        <f t="shared" si="3"/>
        <v>-2</v>
      </c>
      <c r="D22" s="17">
        <v>305</v>
      </c>
      <c r="E22" s="17">
        <v>304</v>
      </c>
      <c r="F22" s="17">
        <v>262</v>
      </c>
      <c r="G22" s="17">
        <f t="shared" ref="G22:H51" si="4">(I22-E22)</f>
        <v>-2</v>
      </c>
      <c r="H22" s="17">
        <f t="shared" si="4"/>
        <v>-1</v>
      </c>
      <c r="I22" s="17">
        <v>302</v>
      </c>
      <c r="J22" s="17">
        <v>261</v>
      </c>
      <c r="K22" s="17">
        <f t="shared" si="2"/>
        <v>563</v>
      </c>
      <c r="L22" s="9"/>
    </row>
    <row r="23" spans="1:12" ht="15.9" customHeight="1">
      <c r="A23" s="15" t="s">
        <v>31</v>
      </c>
      <c r="B23" s="17">
        <v>297</v>
      </c>
      <c r="C23" s="17">
        <f t="shared" si="3"/>
        <v>4</v>
      </c>
      <c r="D23" s="17">
        <v>301</v>
      </c>
      <c r="E23" s="17">
        <v>332</v>
      </c>
      <c r="F23" s="17">
        <v>312</v>
      </c>
      <c r="G23" s="17">
        <f t="shared" si="4"/>
        <v>9</v>
      </c>
      <c r="H23" s="17">
        <f t="shared" si="4"/>
        <v>6</v>
      </c>
      <c r="I23" s="17">
        <v>341</v>
      </c>
      <c r="J23" s="17">
        <v>318</v>
      </c>
      <c r="K23" s="17">
        <f t="shared" si="2"/>
        <v>659</v>
      </c>
      <c r="L23" s="9"/>
    </row>
    <row r="24" spans="1:12" ht="15.9" customHeight="1">
      <c r="A24" s="15" t="s">
        <v>32</v>
      </c>
      <c r="B24" s="17">
        <v>229</v>
      </c>
      <c r="C24" s="17">
        <f t="shared" si="3"/>
        <v>-2</v>
      </c>
      <c r="D24" s="17">
        <v>227</v>
      </c>
      <c r="E24" s="17">
        <v>209</v>
      </c>
      <c r="F24" s="17">
        <v>188</v>
      </c>
      <c r="G24" s="17">
        <f t="shared" si="4"/>
        <v>-4</v>
      </c>
      <c r="H24" s="17">
        <f t="shared" si="4"/>
        <v>-5</v>
      </c>
      <c r="I24" s="17">
        <v>205</v>
      </c>
      <c r="J24" s="17">
        <v>183</v>
      </c>
      <c r="K24" s="17">
        <f t="shared" si="2"/>
        <v>388</v>
      </c>
      <c r="L24" s="9"/>
    </row>
    <row r="25" spans="1:12" ht="15.9" customHeight="1">
      <c r="A25" s="15" t="s">
        <v>33</v>
      </c>
      <c r="B25" s="17">
        <v>2723</v>
      </c>
      <c r="C25" s="17">
        <f t="shared" si="3"/>
        <v>9</v>
      </c>
      <c r="D25" s="17">
        <v>2732</v>
      </c>
      <c r="E25" s="17">
        <v>3486</v>
      </c>
      <c r="F25" s="17">
        <v>3284</v>
      </c>
      <c r="G25" s="17">
        <f t="shared" si="4"/>
        <v>6</v>
      </c>
      <c r="H25" s="17">
        <f t="shared" si="4"/>
        <v>6</v>
      </c>
      <c r="I25" s="17">
        <v>3492</v>
      </c>
      <c r="J25" s="17">
        <v>3290</v>
      </c>
      <c r="K25" s="17">
        <f t="shared" si="2"/>
        <v>6782</v>
      </c>
      <c r="L25" s="9"/>
    </row>
    <row r="26" spans="1:12" ht="15.9" customHeight="1">
      <c r="A26" s="15" t="s">
        <v>34</v>
      </c>
      <c r="B26" s="17">
        <v>757</v>
      </c>
      <c r="C26" s="17">
        <f t="shared" si="3"/>
        <v>-1</v>
      </c>
      <c r="D26" s="17">
        <v>756</v>
      </c>
      <c r="E26" s="17">
        <v>694</v>
      </c>
      <c r="F26" s="17">
        <v>808</v>
      </c>
      <c r="G26" s="17">
        <f t="shared" si="4"/>
        <v>0</v>
      </c>
      <c r="H26" s="17">
        <f t="shared" si="4"/>
        <v>-5</v>
      </c>
      <c r="I26" s="17">
        <v>694</v>
      </c>
      <c r="J26" s="17">
        <v>803</v>
      </c>
      <c r="K26" s="17">
        <f t="shared" si="2"/>
        <v>1497</v>
      </c>
      <c r="L26" s="9"/>
    </row>
    <row r="27" spans="1:12" ht="15.9" customHeight="1">
      <c r="A27" s="15" t="s">
        <v>35</v>
      </c>
      <c r="B27" s="17">
        <v>473</v>
      </c>
      <c r="C27" s="17">
        <f t="shared" si="3"/>
        <v>0</v>
      </c>
      <c r="D27" s="17">
        <v>473</v>
      </c>
      <c r="E27" s="17">
        <v>578</v>
      </c>
      <c r="F27" s="17">
        <v>556</v>
      </c>
      <c r="G27" s="17">
        <f t="shared" si="4"/>
        <v>1</v>
      </c>
      <c r="H27" s="17">
        <f t="shared" si="4"/>
        <v>3</v>
      </c>
      <c r="I27" s="17">
        <v>579</v>
      </c>
      <c r="J27" s="17">
        <v>559</v>
      </c>
      <c r="K27" s="17">
        <f t="shared" si="2"/>
        <v>1138</v>
      </c>
      <c r="L27" s="9"/>
    </row>
    <row r="28" spans="1:12" ht="15.9" customHeight="1">
      <c r="A28" s="15" t="s">
        <v>36</v>
      </c>
      <c r="B28" s="17">
        <v>299</v>
      </c>
      <c r="C28" s="17">
        <f t="shared" si="3"/>
        <v>-1</v>
      </c>
      <c r="D28" s="17">
        <v>298</v>
      </c>
      <c r="E28" s="17">
        <v>324</v>
      </c>
      <c r="F28" s="17">
        <v>296</v>
      </c>
      <c r="G28" s="17">
        <f t="shared" si="4"/>
        <v>-2</v>
      </c>
      <c r="H28" s="17">
        <f t="shared" si="4"/>
        <v>0</v>
      </c>
      <c r="I28" s="17">
        <v>322</v>
      </c>
      <c r="J28" s="17">
        <v>296</v>
      </c>
      <c r="K28" s="17">
        <f t="shared" si="2"/>
        <v>618</v>
      </c>
      <c r="L28" s="9"/>
    </row>
    <row r="29" spans="1:12" ht="15.9" customHeight="1">
      <c r="A29" s="15" t="s">
        <v>37</v>
      </c>
      <c r="B29" s="17">
        <v>426</v>
      </c>
      <c r="C29" s="17">
        <f t="shared" si="3"/>
        <v>-2</v>
      </c>
      <c r="D29" s="17">
        <v>424</v>
      </c>
      <c r="E29" s="17">
        <v>459</v>
      </c>
      <c r="F29" s="17">
        <v>423</v>
      </c>
      <c r="G29" s="17">
        <f t="shared" si="4"/>
        <v>-6</v>
      </c>
      <c r="H29" s="17">
        <f t="shared" si="4"/>
        <v>-1</v>
      </c>
      <c r="I29" s="17">
        <v>453</v>
      </c>
      <c r="J29" s="17">
        <v>422</v>
      </c>
      <c r="K29" s="17">
        <f t="shared" si="2"/>
        <v>875</v>
      </c>
      <c r="L29" s="9"/>
    </row>
    <row r="30" spans="1:12" ht="15.9" customHeight="1">
      <c r="A30" s="15" t="s">
        <v>38</v>
      </c>
      <c r="B30" s="17">
        <v>531</v>
      </c>
      <c r="C30" s="17">
        <f t="shared" si="3"/>
        <v>0</v>
      </c>
      <c r="D30" s="17">
        <v>531</v>
      </c>
      <c r="E30" s="17">
        <v>568</v>
      </c>
      <c r="F30" s="17">
        <v>570</v>
      </c>
      <c r="G30" s="17">
        <f t="shared" si="4"/>
        <v>-2</v>
      </c>
      <c r="H30" s="17">
        <f t="shared" si="4"/>
        <v>1</v>
      </c>
      <c r="I30" s="17">
        <v>566</v>
      </c>
      <c r="J30" s="17">
        <v>571</v>
      </c>
      <c r="K30" s="17">
        <f t="shared" si="2"/>
        <v>1137</v>
      </c>
      <c r="L30" s="9"/>
    </row>
    <row r="31" spans="1:12" ht="15.9" customHeight="1">
      <c r="A31" s="15" t="s">
        <v>39</v>
      </c>
      <c r="B31" s="17">
        <v>882</v>
      </c>
      <c r="C31" s="17">
        <f t="shared" si="3"/>
        <v>1</v>
      </c>
      <c r="D31" s="17">
        <v>883</v>
      </c>
      <c r="E31" s="17">
        <v>1056</v>
      </c>
      <c r="F31" s="17">
        <v>1039</v>
      </c>
      <c r="G31" s="17">
        <f t="shared" si="4"/>
        <v>-2</v>
      </c>
      <c r="H31" s="17">
        <f t="shared" si="4"/>
        <v>0</v>
      </c>
      <c r="I31" s="17">
        <v>1054</v>
      </c>
      <c r="J31" s="17">
        <v>1039</v>
      </c>
      <c r="K31" s="17">
        <f t="shared" si="2"/>
        <v>2093</v>
      </c>
      <c r="L31" s="9"/>
    </row>
    <row r="32" spans="1:12" ht="15.9" customHeight="1">
      <c r="A32" s="15" t="s">
        <v>40</v>
      </c>
      <c r="B32" s="17">
        <v>538</v>
      </c>
      <c r="C32" s="17">
        <f t="shared" si="3"/>
        <v>-1</v>
      </c>
      <c r="D32" s="17">
        <v>537</v>
      </c>
      <c r="E32" s="17">
        <v>587</v>
      </c>
      <c r="F32" s="17">
        <v>544</v>
      </c>
      <c r="G32" s="17">
        <f t="shared" si="4"/>
        <v>0</v>
      </c>
      <c r="H32" s="17">
        <f t="shared" si="4"/>
        <v>0</v>
      </c>
      <c r="I32" s="17">
        <v>587</v>
      </c>
      <c r="J32" s="17">
        <v>544</v>
      </c>
      <c r="K32" s="17">
        <f t="shared" si="2"/>
        <v>1131</v>
      </c>
      <c r="L32" s="9"/>
    </row>
    <row r="33" spans="1:12" ht="15.9" customHeight="1">
      <c r="A33" s="15" t="s">
        <v>41</v>
      </c>
      <c r="B33" s="17">
        <v>1017</v>
      </c>
      <c r="C33" s="17">
        <f t="shared" si="3"/>
        <v>2</v>
      </c>
      <c r="D33" s="17">
        <v>1019</v>
      </c>
      <c r="E33" s="17">
        <v>1093</v>
      </c>
      <c r="F33" s="17">
        <v>1108</v>
      </c>
      <c r="G33" s="17">
        <f t="shared" si="4"/>
        <v>-3</v>
      </c>
      <c r="H33" s="17">
        <f t="shared" si="4"/>
        <v>2</v>
      </c>
      <c r="I33" s="17">
        <v>1090</v>
      </c>
      <c r="J33" s="17">
        <v>1110</v>
      </c>
      <c r="K33" s="17">
        <f t="shared" si="2"/>
        <v>2200</v>
      </c>
      <c r="L33" s="9"/>
    </row>
    <row r="34" spans="1:12" ht="15.9" customHeight="1">
      <c r="A34" s="15" t="s">
        <v>42</v>
      </c>
      <c r="B34" s="17">
        <v>98</v>
      </c>
      <c r="C34" s="17">
        <f t="shared" si="3"/>
        <v>-1</v>
      </c>
      <c r="D34" s="17">
        <v>97</v>
      </c>
      <c r="E34" s="17">
        <v>114</v>
      </c>
      <c r="F34" s="17">
        <v>105</v>
      </c>
      <c r="G34" s="17">
        <f t="shared" si="4"/>
        <v>0</v>
      </c>
      <c r="H34" s="17">
        <f t="shared" si="4"/>
        <v>-1</v>
      </c>
      <c r="I34" s="17">
        <v>114</v>
      </c>
      <c r="J34" s="17">
        <v>104</v>
      </c>
      <c r="K34" s="17">
        <f t="shared" si="2"/>
        <v>218</v>
      </c>
      <c r="L34" s="9"/>
    </row>
    <row r="35" spans="1:12" ht="15.9" customHeight="1">
      <c r="A35" s="15" t="s">
        <v>43</v>
      </c>
      <c r="B35" s="17">
        <v>103</v>
      </c>
      <c r="C35" s="17">
        <f t="shared" si="3"/>
        <v>0</v>
      </c>
      <c r="D35" s="17">
        <v>103</v>
      </c>
      <c r="E35" s="17">
        <v>100</v>
      </c>
      <c r="F35" s="17">
        <v>110</v>
      </c>
      <c r="G35" s="17">
        <f t="shared" si="4"/>
        <v>0</v>
      </c>
      <c r="H35" s="17">
        <f t="shared" si="4"/>
        <v>0</v>
      </c>
      <c r="I35" s="17">
        <v>100</v>
      </c>
      <c r="J35" s="17">
        <v>110</v>
      </c>
      <c r="K35" s="17">
        <f t="shared" si="2"/>
        <v>210</v>
      </c>
      <c r="L35" s="9"/>
    </row>
    <row r="36" spans="1:12" ht="15.9" customHeight="1">
      <c r="A36" s="15" t="s">
        <v>44</v>
      </c>
      <c r="B36" s="17">
        <v>1026</v>
      </c>
      <c r="C36" s="17">
        <f t="shared" si="3"/>
        <v>1</v>
      </c>
      <c r="D36" s="17">
        <v>1027</v>
      </c>
      <c r="E36" s="17">
        <v>1122</v>
      </c>
      <c r="F36" s="17">
        <v>930</v>
      </c>
      <c r="G36" s="17">
        <f t="shared" si="4"/>
        <v>-1</v>
      </c>
      <c r="H36" s="17">
        <f t="shared" si="4"/>
        <v>2</v>
      </c>
      <c r="I36" s="17">
        <v>1121</v>
      </c>
      <c r="J36" s="17">
        <v>932</v>
      </c>
      <c r="K36" s="17">
        <f t="shared" si="2"/>
        <v>2053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89</v>
      </c>
      <c r="C41" s="17">
        <f t="shared" si="3"/>
        <v>-1</v>
      </c>
      <c r="D41" s="17">
        <v>88</v>
      </c>
      <c r="E41" s="17">
        <v>84</v>
      </c>
      <c r="F41" s="17">
        <v>22</v>
      </c>
      <c r="G41" s="17">
        <f t="shared" si="4"/>
        <v>0</v>
      </c>
      <c r="H41" s="17">
        <f t="shared" si="4"/>
        <v>0</v>
      </c>
      <c r="I41" s="17">
        <v>84</v>
      </c>
      <c r="J41" s="17">
        <v>22</v>
      </c>
      <c r="K41" s="17">
        <f t="shared" si="2"/>
        <v>106</v>
      </c>
      <c r="L41" s="9"/>
    </row>
    <row r="42" spans="1:12" ht="15.9" customHeight="1">
      <c r="A42" s="15" t="s">
        <v>50</v>
      </c>
      <c r="B42" s="17">
        <v>204</v>
      </c>
      <c r="C42" s="17">
        <f t="shared" si="3"/>
        <v>-3</v>
      </c>
      <c r="D42" s="17">
        <v>201</v>
      </c>
      <c r="E42" s="17">
        <v>183</v>
      </c>
      <c r="F42" s="17">
        <v>187</v>
      </c>
      <c r="G42" s="17">
        <f t="shared" si="4"/>
        <v>-3</v>
      </c>
      <c r="H42" s="17">
        <f t="shared" si="4"/>
        <v>-1</v>
      </c>
      <c r="I42" s="17">
        <v>180</v>
      </c>
      <c r="J42" s="17">
        <v>186</v>
      </c>
      <c r="K42" s="17">
        <f t="shared" si="2"/>
        <v>366</v>
      </c>
      <c r="L42" s="9"/>
    </row>
    <row r="43" spans="1:12" ht="15.9" customHeight="1">
      <c r="A43" s="15" t="s">
        <v>51</v>
      </c>
      <c r="B43" s="17">
        <v>564</v>
      </c>
      <c r="C43" s="17">
        <f t="shared" si="3"/>
        <v>-3</v>
      </c>
      <c r="D43" s="17">
        <v>561</v>
      </c>
      <c r="E43" s="17">
        <v>563</v>
      </c>
      <c r="F43" s="17">
        <v>500</v>
      </c>
      <c r="G43" s="17">
        <f t="shared" si="4"/>
        <v>-2</v>
      </c>
      <c r="H43" s="17">
        <f t="shared" si="4"/>
        <v>0</v>
      </c>
      <c r="I43" s="17">
        <v>561</v>
      </c>
      <c r="J43" s="17">
        <v>500</v>
      </c>
      <c r="K43" s="17">
        <f t="shared" si="2"/>
        <v>1061</v>
      </c>
      <c r="L43" s="9"/>
    </row>
    <row r="44" spans="1:12" ht="15.9" customHeight="1">
      <c r="A44" s="15" t="s">
        <v>52</v>
      </c>
      <c r="B44" s="17">
        <v>218</v>
      </c>
      <c r="C44" s="17">
        <f t="shared" si="3"/>
        <v>1</v>
      </c>
      <c r="D44" s="17">
        <v>219</v>
      </c>
      <c r="E44" s="17">
        <v>217</v>
      </c>
      <c r="F44" s="17">
        <v>194</v>
      </c>
      <c r="G44" s="17">
        <f t="shared" si="4"/>
        <v>1</v>
      </c>
      <c r="H44" s="17">
        <f t="shared" si="4"/>
        <v>-1</v>
      </c>
      <c r="I44" s="17">
        <v>218</v>
      </c>
      <c r="J44" s="17">
        <v>193</v>
      </c>
      <c r="K44" s="17">
        <f t="shared" si="2"/>
        <v>411</v>
      </c>
      <c r="L44" s="9"/>
    </row>
    <row r="45" spans="1:12" ht="15.9" customHeight="1">
      <c r="A45" s="15" t="s">
        <v>53</v>
      </c>
      <c r="B45" s="17">
        <v>302</v>
      </c>
      <c r="C45" s="17">
        <f t="shared" si="3"/>
        <v>-3</v>
      </c>
      <c r="D45" s="17">
        <v>299</v>
      </c>
      <c r="E45" s="17">
        <v>316</v>
      </c>
      <c r="F45" s="17">
        <v>324</v>
      </c>
      <c r="G45" s="17">
        <f t="shared" si="4"/>
        <v>-2</v>
      </c>
      <c r="H45" s="17">
        <f t="shared" si="4"/>
        <v>-3</v>
      </c>
      <c r="I45" s="17">
        <v>314</v>
      </c>
      <c r="J45" s="17">
        <v>321</v>
      </c>
      <c r="K45" s="17">
        <f t="shared" si="2"/>
        <v>635</v>
      </c>
      <c r="L45" s="9"/>
    </row>
    <row r="46" spans="1:12" ht="15.9" customHeight="1">
      <c r="A46" s="15" t="s">
        <v>54</v>
      </c>
      <c r="B46" s="17">
        <v>340</v>
      </c>
      <c r="C46" s="17">
        <f t="shared" si="3"/>
        <v>0</v>
      </c>
      <c r="D46" s="17">
        <v>340</v>
      </c>
      <c r="E46" s="17">
        <v>336</v>
      </c>
      <c r="F46" s="17">
        <v>368</v>
      </c>
      <c r="G46" s="17">
        <f t="shared" si="4"/>
        <v>0</v>
      </c>
      <c r="H46" s="17">
        <f t="shared" si="4"/>
        <v>-5</v>
      </c>
      <c r="I46" s="17">
        <v>336</v>
      </c>
      <c r="J46" s="17">
        <v>363</v>
      </c>
      <c r="K46" s="17">
        <f t="shared" si="2"/>
        <v>699</v>
      </c>
      <c r="L46" s="9"/>
    </row>
    <row r="47" spans="1:12" ht="15.9" customHeight="1">
      <c r="A47" s="15" t="s">
        <v>55</v>
      </c>
      <c r="B47" s="17">
        <v>427</v>
      </c>
      <c r="C47" s="17">
        <f t="shared" si="3"/>
        <v>2</v>
      </c>
      <c r="D47" s="17">
        <v>429</v>
      </c>
      <c r="E47" s="17">
        <v>419</v>
      </c>
      <c r="F47" s="17">
        <v>480</v>
      </c>
      <c r="G47" s="17">
        <f t="shared" si="4"/>
        <v>2</v>
      </c>
      <c r="H47" s="17">
        <f t="shared" si="4"/>
        <v>2</v>
      </c>
      <c r="I47" s="17">
        <v>421</v>
      </c>
      <c r="J47" s="17">
        <v>482</v>
      </c>
      <c r="K47" s="17">
        <f t="shared" si="2"/>
        <v>903</v>
      </c>
      <c r="L47" s="9"/>
    </row>
    <row r="48" spans="1:12" ht="15.9" customHeight="1">
      <c r="A48" s="15" t="s">
        <v>56</v>
      </c>
      <c r="B48" s="17">
        <v>375</v>
      </c>
      <c r="C48" s="17">
        <f t="shared" si="3"/>
        <v>-3</v>
      </c>
      <c r="D48" s="17">
        <v>372</v>
      </c>
      <c r="E48" s="17">
        <v>414</v>
      </c>
      <c r="F48" s="17">
        <v>421</v>
      </c>
      <c r="G48" s="17">
        <f t="shared" si="4"/>
        <v>-5</v>
      </c>
      <c r="H48" s="17">
        <f t="shared" si="4"/>
        <v>-5</v>
      </c>
      <c r="I48" s="17">
        <v>409</v>
      </c>
      <c r="J48" s="17">
        <v>416</v>
      </c>
      <c r="K48" s="17">
        <f t="shared" si="2"/>
        <v>825</v>
      </c>
      <c r="L48" s="9"/>
    </row>
    <row r="49" spans="1:12" ht="15.9" customHeight="1">
      <c r="A49" s="15" t="s">
        <v>57</v>
      </c>
      <c r="B49" s="17">
        <v>261</v>
      </c>
      <c r="C49" s="17">
        <f t="shared" si="3"/>
        <v>2</v>
      </c>
      <c r="D49" s="17">
        <v>263</v>
      </c>
      <c r="E49" s="17">
        <v>264</v>
      </c>
      <c r="F49" s="17">
        <v>240</v>
      </c>
      <c r="G49" s="17">
        <f t="shared" si="4"/>
        <v>3</v>
      </c>
      <c r="H49" s="17">
        <f t="shared" si="4"/>
        <v>2</v>
      </c>
      <c r="I49" s="17">
        <v>267</v>
      </c>
      <c r="J49" s="17">
        <v>242</v>
      </c>
      <c r="K49" s="17">
        <f t="shared" si="2"/>
        <v>509</v>
      </c>
      <c r="L49" s="9"/>
    </row>
    <row r="50" spans="1:12" ht="15.9" customHeight="1">
      <c r="A50" s="20" t="s">
        <v>58</v>
      </c>
      <c r="B50" s="21">
        <f>SUM(B21:B49)</f>
        <v>12588</v>
      </c>
      <c r="C50" s="21">
        <f t="shared" si="3"/>
        <v>-1</v>
      </c>
      <c r="D50" s="21">
        <f>SUM(D21:D49)</f>
        <v>12587</v>
      </c>
      <c r="E50" s="21">
        <f>SUM(E21:E49)</f>
        <v>13939</v>
      </c>
      <c r="F50" s="21">
        <f>SUM(F21:F49)</f>
        <v>13382</v>
      </c>
      <c r="G50" s="21">
        <f t="shared" si="4"/>
        <v>-12</v>
      </c>
      <c r="H50" s="21">
        <f t="shared" si="4"/>
        <v>-4</v>
      </c>
      <c r="I50" s="21">
        <f>SUM(I21:I49)</f>
        <v>13927</v>
      </c>
      <c r="J50" s="21">
        <f>SUM(J21:J49)</f>
        <v>13378</v>
      </c>
      <c r="K50" s="21">
        <f t="shared" si="2"/>
        <v>27305</v>
      </c>
      <c r="L50" s="9"/>
    </row>
    <row r="51" spans="1:12" ht="15.9" customHeight="1">
      <c r="A51" s="15" t="s">
        <v>59</v>
      </c>
      <c r="B51" s="17">
        <v>441</v>
      </c>
      <c r="C51" s="17">
        <f t="shared" si="3"/>
        <v>1</v>
      </c>
      <c r="D51" s="17">
        <v>442</v>
      </c>
      <c r="E51" s="17">
        <v>485</v>
      </c>
      <c r="F51" s="17">
        <v>465</v>
      </c>
      <c r="G51" s="17">
        <f t="shared" si="4"/>
        <v>0</v>
      </c>
      <c r="H51" s="17">
        <f t="shared" si="4"/>
        <v>1</v>
      </c>
      <c r="I51" s="17">
        <v>485</v>
      </c>
      <c r="J51" s="17">
        <v>466</v>
      </c>
      <c r="K51" s="17">
        <f t="shared" si="2"/>
        <v>951</v>
      </c>
      <c r="L51" s="9"/>
    </row>
    <row r="52" spans="1:12" ht="15.9" customHeight="1">
      <c r="A52" s="15" t="s">
        <v>60</v>
      </c>
      <c r="B52" s="17">
        <v>153</v>
      </c>
      <c r="C52" s="17">
        <f t="shared" si="3"/>
        <v>1</v>
      </c>
      <c r="D52" s="17">
        <v>154</v>
      </c>
      <c r="E52" s="17">
        <v>151</v>
      </c>
      <c r="F52" s="17">
        <v>104</v>
      </c>
      <c r="G52" s="17">
        <f t="shared" ref="G52:H63" si="5">(I52-E52)</f>
        <v>0</v>
      </c>
      <c r="H52" s="17">
        <f t="shared" si="5"/>
        <v>1</v>
      </c>
      <c r="I52" s="17">
        <v>151</v>
      </c>
      <c r="J52" s="17">
        <v>105</v>
      </c>
      <c r="K52" s="17">
        <f t="shared" si="2"/>
        <v>256</v>
      </c>
      <c r="L52" s="9"/>
    </row>
    <row r="53" spans="1:12" ht="15.9" customHeight="1">
      <c r="A53" s="15" t="s">
        <v>61</v>
      </c>
      <c r="B53" s="17">
        <v>115</v>
      </c>
      <c r="C53" s="17">
        <f t="shared" si="3"/>
        <v>-1</v>
      </c>
      <c r="D53" s="17">
        <v>114</v>
      </c>
      <c r="E53" s="17">
        <v>134</v>
      </c>
      <c r="F53" s="17">
        <v>128</v>
      </c>
      <c r="G53" s="17">
        <f>(I53-E53)</f>
        <v>-2</v>
      </c>
      <c r="H53" s="17">
        <f t="shared" si="5"/>
        <v>0</v>
      </c>
      <c r="I53" s="17">
        <v>132</v>
      </c>
      <c r="J53" s="17">
        <v>128</v>
      </c>
      <c r="K53" s="17">
        <f t="shared" si="2"/>
        <v>260</v>
      </c>
      <c r="L53" s="9"/>
    </row>
    <row r="54" spans="1:12" ht="15.9" customHeight="1">
      <c r="A54" s="15" t="s">
        <v>62</v>
      </c>
      <c r="B54" s="17">
        <v>182</v>
      </c>
      <c r="C54" s="17">
        <f t="shared" si="3"/>
        <v>0</v>
      </c>
      <c r="D54" s="17">
        <v>182</v>
      </c>
      <c r="E54" s="17">
        <v>212</v>
      </c>
      <c r="F54" s="17">
        <v>216</v>
      </c>
      <c r="G54" s="17">
        <f t="shared" si="5"/>
        <v>0</v>
      </c>
      <c r="H54" s="17">
        <f t="shared" si="5"/>
        <v>-1</v>
      </c>
      <c r="I54" s="17">
        <v>212</v>
      </c>
      <c r="J54" s="17">
        <v>215</v>
      </c>
      <c r="K54" s="17">
        <f t="shared" si="2"/>
        <v>427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95</v>
      </c>
      <c r="F55" s="17">
        <v>94</v>
      </c>
      <c r="G55" s="17">
        <f t="shared" si="5"/>
        <v>0</v>
      </c>
      <c r="H55" s="17">
        <f t="shared" si="5"/>
        <v>0</v>
      </c>
      <c r="I55" s="17">
        <v>95</v>
      </c>
      <c r="J55" s="17">
        <v>94</v>
      </c>
      <c r="K55" s="17">
        <f t="shared" si="2"/>
        <v>189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62</v>
      </c>
      <c r="G56" s="17">
        <f t="shared" si="5"/>
        <v>0</v>
      </c>
      <c r="H56" s="17">
        <f t="shared" si="5"/>
        <v>0</v>
      </c>
      <c r="I56" s="17">
        <v>56</v>
      </c>
      <c r="J56" s="17">
        <v>62</v>
      </c>
      <c r="K56" s="17">
        <f t="shared" si="2"/>
        <v>118</v>
      </c>
      <c r="L56" s="9"/>
    </row>
    <row r="57" spans="1:12" ht="15.9" customHeight="1">
      <c r="A57" s="15" t="s">
        <v>65</v>
      </c>
      <c r="B57" s="17">
        <v>1518</v>
      </c>
      <c r="C57" s="17">
        <f t="shared" si="3"/>
        <v>1</v>
      </c>
      <c r="D57" s="17">
        <v>1519</v>
      </c>
      <c r="E57" s="17">
        <v>1766</v>
      </c>
      <c r="F57" s="17">
        <v>1738</v>
      </c>
      <c r="G57" s="17">
        <f t="shared" si="5"/>
        <v>0</v>
      </c>
      <c r="H57" s="17">
        <f t="shared" si="5"/>
        <v>4</v>
      </c>
      <c r="I57" s="17">
        <v>1766</v>
      </c>
      <c r="J57" s="17">
        <v>1742</v>
      </c>
      <c r="K57" s="17">
        <f t="shared" si="2"/>
        <v>3508</v>
      </c>
      <c r="L57" s="9"/>
    </row>
    <row r="58" spans="1:12" ht="15.9" customHeight="1">
      <c r="A58" s="20" t="s">
        <v>66</v>
      </c>
      <c r="B58" s="21">
        <f>SUM(B51:B57)</f>
        <v>2529</v>
      </c>
      <c r="C58" s="21">
        <f t="shared" si="3"/>
        <v>2</v>
      </c>
      <c r="D58" s="21">
        <f>SUM(D51:D57)</f>
        <v>2531</v>
      </c>
      <c r="E58" s="21">
        <f>SUM(E51:E57)</f>
        <v>2899</v>
      </c>
      <c r="F58" s="21">
        <f>SUM(F51:F57)</f>
        <v>2807</v>
      </c>
      <c r="G58" s="21">
        <f t="shared" si="5"/>
        <v>-2</v>
      </c>
      <c r="H58" s="21">
        <f t="shared" si="5"/>
        <v>5</v>
      </c>
      <c r="I58" s="21">
        <f>SUM(I51:I57)</f>
        <v>2897</v>
      </c>
      <c r="J58" s="21">
        <f>SUM(J51:J57)</f>
        <v>2812</v>
      </c>
      <c r="K58" s="21">
        <f t="shared" si="2"/>
        <v>5709</v>
      </c>
      <c r="L58" s="9"/>
    </row>
    <row r="59" spans="1:12" ht="15.9" customHeight="1">
      <c r="A59" s="20" t="s">
        <v>67</v>
      </c>
      <c r="B59" s="21">
        <f>(B20+B50+B58)</f>
        <v>24431</v>
      </c>
      <c r="C59" s="21">
        <f t="shared" si="3"/>
        <v>21</v>
      </c>
      <c r="D59" s="21">
        <f>(D20+D50+D58)</f>
        <v>24452</v>
      </c>
      <c r="E59" s="21">
        <f>(E20+E50+E58)</f>
        <v>27776</v>
      </c>
      <c r="F59" s="21">
        <f>(F20+F50+F58)</f>
        <v>26844</v>
      </c>
      <c r="G59" s="21">
        <f t="shared" si="5"/>
        <v>13</v>
      </c>
      <c r="H59" s="21">
        <f t="shared" si="5"/>
        <v>18</v>
      </c>
      <c r="I59" s="21">
        <f>(I20+I50+I58)</f>
        <v>27789</v>
      </c>
      <c r="J59" s="21">
        <f>(J20+J50+J58)</f>
        <v>26862</v>
      </c>
      <c r="K59" s="21">
        <f t="shared" si="2"/>
        <v>54651</v>
      </c>
      <c r="L59" s="9"/>
    </row>
    <row r="60" spans="1:12" ht="15.9" customHeight="1">
      <c r="A60" s="15" t="s">
        <v>68</v>
      </c>
      <c r="B60" s="17">
        <v>107</v>
      </c>
      <c r="C60" s="17">
        <f t="shared" si="3"/>
        <v>0</v>
      </c>
      <c r="D60" s="17">
        <v>107</v>
      </c>
      <c r="E60" s="17">
        <v>127</v>
      </c>
      <c r="F60" s="17">
        <v>150</v>
      </c>
      <c r="G60" s="17">
        <f t="shared" si="5"/>
        <v>0</v>
      </c>
      <c r="H60" s="17">
        <f t="shared" si="5"/>
        <v>0</v>
      </c>
      <c r="I60" s="17">
        <v>127</v>
      </c>
      <c r="J60" s="17">
        <v>150</v>
      </c>
      <c r="K60" s="17">
        <f t="shared" si="2"/>
        <v>277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-1</v>
      </c>
      <c r="D61" s="17">
        <v>121</v>
      </c>
      <c r="E61" s="17">
        <v>130</v>
      </c>
      <c r="F61" s="17">
        <v>139</v>
      </c>
      <c r="G61" s="17">
        <f t="shared" si="5"/>
        <v>0</v>
      </c>
      <c r="H61" s="17">
        <f t="shared" si="5"/>
        <v>-1</v>
      </c>
      <c r="I61" s="17">
        <v>130</v>
      </c>
      <c r="J61" s="17">
        <v>138</v>
      </c>
      <c r="K61" s="17">
        <f t="shared" si="2"/>
        <v>268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0</v>
      </c>
      <c r="D62" s="17">
        <v>197</v>
      </c>
      <c r="E62" s="17">
        <v>213</v>
      </c>
      <c r="F62" s="17">
        <v>207</v>
      </c>
      <c r="G62" s="17">
        <f t="shared" si="5"/>
        <v>0</v>
      </c>
      <c r="H62" s="17">
        <f t="shared" si="5"/>
        <v>0</v>
      </c>
      <c r="I62" s="17">
        <v>213</v>
      </c>
      <c r="J62" s="17">
        <v>207</v>
      </c>
      <c r="K62" s="17">
        <f t="shared" si="2"/>
        <v>420</v>
      </c>
      <c r="L62" s="9"/>
    </row>
    <row r="63" spans="1:12" ht="15.9" customHeight="1">
      <c r="A63" s="15" t="s">
        <v>71</v>
      </c>
      <c r="B63" s="17">
        <v>410</v>
      </c>
      <c r="C63" s="17">
        <f t="shared" si="3"/>
        <v>0</v>
      </c>
      <c r="D63" s="17">
        <v>410</v>
      </c>
      <c r="E63" s="17">
        <v>403</v>
      </c>
      <c r="F63" s="17">
        <v>433</v>
      </c>
      <c r="G63" s="17">
        <f t="shared" si="5"/>
        <v>0</v>
      </c>
      <c r="H63" s="17">
        <f t="shared" si="5"/>
        <v>0</v>
      </c>
      <c r="I63" s="17">
        <v>403</v>
      </c>
      <c r="J63" s="17">
        <v>433</v>
      </c>
      <c r="K63" s="17">
        <f t="shared" si="2"/>
        <v>836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301</v>
      </c>
      <c r="C65" s="17">
        <f t="shared" si="3"/>
        <v>-1</v>
      </c>
      <c r="D65" s="17">
        <v>300</v>
      </c>
      <c r="E65" s="17">
        <v>320</v>
      </c>
      <c r="F65" s="17">
        <v>303</v>
      </c>
      <c r="G65" s="17">
        <f t="shared" ref="G65:H80" si="6">(I65-E65)</f>
        <v>0</v>
      </c>
      <c r="H65" s="17">
        <f t="shared" si="6"/>
        <v>-1</v>
      </c>
      <c r="I65" s="17">
        <v>320</v>
      </c>
      <c r="J65" s="17">
        <v>302</v>
      </c>
      <c r="K65" s="17">
        <f t="shared" si="2"/>
        <v>622</v>
      </c>
      <c r="L65" s="9"/>
    </row>
    <row r="66" spans="1:12" ht="15.9" customHeight="1">
      <c r="A66" s="15" t="s">
        <v>74</v>
      </c>
      <c r="B66" s="17">
        <v>79</v>
      </c>
      <c r="C66" s="17">
        <f t="shared" si="3"/>
        <v>-1</v>
      </c>
      <c r="D66" s="17">
        <v>78</v>
      </c>
      <c r="E66" s="17">
        <v>82</v>
      </c>
      <c r="F66" s="17">
        <v>75</v>
      </c>
      <c r="G66" s="17">
        <f t="shared" si="6"/>
        <v>0</v>
      </c>
      <c r="H66" s="17">
        <f t="shared" si="6"/>
        <v>-1</v>
      </c>
      <c r="I66" s="17">
        <v>82</v>
      </c>
      <c r="J66" s="17">
        <v>74</v>
      </c>
      <c r="K66" s="17">
        <f t="shared" si="2"/>
        <v>156</v>
      </c>
      <c r="L66" s="9"/>
    </row>
    <row r="67" spans="1:12" ht="15.9" customHeight="1">
      <c r="A67" s="15" t="s">
        <v>75</v>
      </c>
      <c r="B67" s="17">
        <v>577</v>
      </c>
      <c r="C67" s="17">
        <f t="shared" si="3"/>
        <v>3</v>
      </c>
      <c r="D67" s="17">
        <v>580</v>
      </c>
      <c r="E67" s="17">
        <v>568</v>
      </c>
      <c r="F67" s="17">
        <v>599</v>
      </c>
      <c r="G67" s="17">
        <f t="shared" si="6"/>
        <v>1</v>
      </c>
      <c r="H67" s="17">
        <f t="shared" si="6"/>
        <v>2</v>
      </c>
      <c r="I67" s="17">
        <v>569</v>
      </c>
      <c r="J67" s="17">
        <v>601</v>
      </c>
      <c r="K67" s="17">
        <f t="shared" si="2"/>
        <v>1170</v>
      </c>
      <c r="L67" s="9"/>
    </row>
    <row r="68" spans="1:12" ht="15.9" customHeight="1">
      <c r="A68" s="15" t="s">
        <v>76</v>
      </c>
      <c r="B68" s="17">
        <v>492</v>
      </c>
      <c r="C68" s="17">
        <f t="shared" si="3"/>
        <v>-1</v>
      </c>
      <c r="D68" s="17">
        <v>491</v>
      </c>
      <c r="E68" s="17">
        <v>536</v>
      </c>
      <c r="F68" s="17">
        <v>495</v>
      </c>
      <c r="G68" s="17">
        <f t="shared" si="6"/>
        <v>-2</v>
      </c>
      <c r="H68" s="17">
        <f t="shared" si="6"/>
        <v>-2</v>
      </c>
      <c r="I68" s="17">
        <v>534</v>
      </c>
      <c r="J68" s="17">
        <v>493</v>
      </c>
      <c r="K68" s="17">
        <f t="shared" si="2"/>
        <v>1027</v>
      </c>
      <c r="L68" s="9"/>
    </row>
    <row r="69" spans="1:12" ht="15.9" customHeight="1">
      <c r="A69" s="15" t="s">
        <v>77</v>
      </c>
      <c r="B69" s="17">
        <v>61</v>
      </c>
      <c r="C69" s="17">
        <f t="shared" si="3"/>
        <v>0</v>
      </c>
      <c r="D69" s="17">
        <v>61</v>
      </c>
      <c r="E69" s="17">
        <v>65</v>
      </c>
      <c r="F69" s="17">
        <v>60</v>
      </c>
      <c r="G69" s="17">
        <f t="shared" si="6"/>
        <v>0</v>
      </c>
      <c r="H69" s="17">
        <f t="shared" si="6"/>
        <v>0</v>
      </c>
      <c r="I69" s="17">
        <v>65</v>
      </c>
      <c r="J69" s="17">
        <v>60</v>
      </c>
      <c r="K69" s="17">
        <f t="shared" si="2"/>
        <v>125</v>
      </c>
      <c r="L69" s="9"/>
    </row>
    <row r="70" spans="1:12" ht="15.9" customHeight="1">
      <c r="A70" s="15" t="s">
        <v>78</v>
      </c>
      <c r="B70" s="17">
        <v>129</v>
      </c>
      <c r="C70" s="17">
        <f t="shared" si="3"/>
        <v>0</v>
      </c>
      <c r="D70" s="17">
        <v>129</v>
      </c>
      <c r="E70" s="17">
        <v>148</v>
      </c>
      <c r="F70" s="17">
        <v>156</v>
      </c>
      <c r="G70" s="17">
        <f t="shared" si="6"/>
        <v>-1</v>
      </c>
      <c r="H70" s="17">
        <f t="shared" si="6"/>
        <v>0</v>
      </c>
      <c r="I70" s="17">
        <v>147</v>
      </c>
      <c r="J70" s="17">
        <v>156</v>
      </c>
      <c r="K70" s="17">
        <f t="shared" ref="K70:K97" si="7">I70+J70</f>
        <v>303</v>
      </c>
      <c r="L70" s="9"/>
    </row>
    <row r="71" spans="1:12" ht="15.9" customHeight="1">
      <c r="A71" s="20" t="s">
        <v>79</v>
      </c>
      <c r="B71" s="21">
        <f>SUM(B60:B70)</f>
        <v>2475</v>
      </c>
      <c r="C71" s="21">
        <f t="shared" si="3"/>
        <v>-1</v>
      </c>
      <c r="D71" s="21">
        <f>SUM(D60:D70)</f>
        <v>2474</v>
      </c>
      <c r="E71" s="21">
        <f>SUM(E60:E70)</f>
        <v>2592</v>
      </c>
      <c r="F71" s="21">
        <f>SUM(F60:F70)</f>
        <v>2617</v>
      </c>
      <c r="G71" s="21">
        <f t="shared" si="6"/>
        <v>-2</v>
      </c>
      <c r="H71" s="21">
        <f t="shared" si="6"/>
        <v>-3</v>
      </c>
      <c r="I71" s="21">
        <f>SUM(I60:I70)</f>
        <v>2590</v>
      </c>
      <c r="J71" s="21">
        <f>SUM(J60:J70)</f>
        <v>2614</v>
      </c>
      <c r="K71" s="21">
        <f t="shared" si="7"/>
        <v>5204</v>
      </c>
      <c r="L71" s="9"/>
    </row>
    <row r="72" spans="1:12" ht="15.9" customHeight="1">
      <c r="A72" s="15" t="s">
        <v>80</v>
      </c>
      <c r="B72" s="17">
        <v>181</v>
      </c>
      <c r="C72" s="17">
        <f t="shared" si="3"/>
        <v>0</v>
      </c>
      <c r="D72" s="17">
        <v>181</v>
      </c>
      <c r="E72" s="17">
        <v>199</v>
      </c>
      <c r="F72" s="17">
        <v>205</v>
      </c>
      <c r="G72" s="17">
        <f t="shared" si="6"/>
        <v>1</v>
      </c>
      <c r="H72" s="17">
        <f t="shared" si="6"/>
        <v>-1</v>
      </c>
      <c r="I72" s="17">
        <v>200</v>
      </c>
      <c r="J72" s="17">
        <v>204</v>
      </c>
      <c r="K72" s="17">
        <f t="shared" si="7"/>
        <v>404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1296</v>
      </c>
      <c r="C75" s="17">
        <f t="shared" si="3"/>
        <v>-1</v>
      </c>
      <c r="D75" s="17">
        <v>1295</v>
      </c>
      <c r="E75" s="17">
        <v>1494</v>
      </c>
      <c r="F75" s="17">
        <v>1495</v>
      </c>
      <c r="G75" s="17">
        <f t="shared" si="6"/>
        <v>-2</v>
      </c>
      <c r="H75" s="17">
        <f t="shared" si="6"/>
        <v>-3</v>
      </c>
      <c r="I75" s="17">
        <v>1492</v>
      </c>
      <c r="J75" s="17">
        <v>1492</v>
      </c>
      <c r="K75" s="17">
        <f t="shared" si="7"/>
        <v>2984</v>
      </c>
      <c r="L75" s="9"/>
    </row>
    <row r="76" spans="1:12" ht="15.9" customHeight="1">
      <c r="A76" s="15" t="s">
        <v>84</v>
      </c>
      <c r="B76" s="17">
        <v>59</v>
      </c>
      <c r="C76" s="17">
        <f t="shared" si="3"/>
        <v>1</v>
      </c>
      <c r="D76" s="17">
        <v>60</v>
      </c>
      <c r="E76" s="17">
        <v>83</v>
      </c>
      <c r="F76" s="17">
        <v>78</v>
      </c>
      <c r="G76" s="17">
        <f t="shared" si="6"/>
        <v>1</v>
      </c>
      <c r="H76" s="17">
        <f t="shared" si="6"/>
        <v>0</v>
      </c>
      <c r="I76" s="17">
        <v>84</v>
      </c>
      <c r="J76" s="17">
        <v>78</v>
      </c>
      <c r="K76" s="17">
        <f t="shared" si="7"/>
        <v>162</v>
      </c>
      <c r="L76" s="9"/>
    </row>
    <row r="77" spans="1:12" ht="15.9" customHeight="1">
      <c r="A77" s="15" t="s">
        <v>85</v>
      </c>
      <c r="B77" s="17">
        <v>31</v>
      </c>
      <c r="C77" s="17">
        <f t="shared" si="3"/>
        <v>-1</v>
      </c>
      <c r="D77" s="17">
        <v>30</v>
      </c>
      <c r="E77" s="17">
        <v>28</v>
      </c>
      <c r="F77" s="17">
        <v>37</v>
      </c>
      <c r="G77" s="17">
        <f t="shared" si="6"/>
        <v>0</v>
      </c>
      <c r="H77" s="17">
        <f t="shared" si="6"/>
        <v>-1</v>
      </c>
      <c r="I77" s="17">
        <v>28</v>
      </c>
      <c r="J77" s="17">
        <v>36</v>
      </c>
      <c r="K77" s="17">
        <f t="shared" si="7"/>
        <v>64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51</v>
      </c>
      <c r="G78" s="17">
        <f t="shared" si="6"/>
        <v>0</v>
      </c>
      <c r="H78" s="17">
        <f t="shared" si="6"/>
        <v>0</v>
      </c>
      <c r="I78" s="17">
        <v>58</v>
      </c>
      <c r="J78" s="17">
        <v>51</v>
      </c>
      <c r="K78" s="17">
        <f t="shared" si="7"/>
        <v>109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7</v>
      </c>
      <c r="G79" s="17">
        <f t="shared" si="6"/>
        <v>0</v>
      </c>
      <c r="H79" s="17">
        <f t="shared" si="6"/>
        <v>0</v>
      </c>
      <c r="I79" s="17">
        <v>4</v>
      </c>
      <c r="J79" s="17">
        <v>7</v>
      </c>
      <c r="K79" s="17">
        <f t="shared" si="7"/>
        <v>11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39</v>
      </c>
      <c r="C81" s="17">
        <f t="shared" si="3"/>
        <v>0</v>
      </c>
      <c r="D81" s="17">
        <v>39</v>
      </c>
      <c r="E81" s="17">
        <v>24</v>
      </c>
      <c r="F81" s="17">
        <v>20</v>
      </c>
      <c r="G81" s="17">
        <f t="shared" ref="G81:H97" si="8">(I81-E81)</f>
        <v>0</v>
      </c>
      <c r="H81" s="17">
        <f t="shared" si="8"/>
        <v>0</v>
      </c>
      <c r="I81" s="17">
        <v>24</v>
      </c>
      <c r="J81" s="17">
        <v>20</v>
      </c>
      <c r="K81" s="17">
        <f t="shared" si="7"/>
        <v>44</v>
      </c>
      <c r="L81" s="9"/>
    </row>
    <row r="82" spans="1:12" ht="15.9" customHeight="1">
      <c r="A82" s="20" t="s">
        <v>90</v>
      </c>
      <c r="B82" s="21">
        <f>SUM(B72:B81)</f>
        <v>1658</v>
      </c>
      <c r="C82" s="21">
        <f t="shared" si="3"/>
        <v>-1</v>
      </c>
      <c r="D82" s="21">
        <f>SUM(D72:D81)</f>
        <v>1657</v>
      </c>
      <c r="E82" s="21">
        <f>SUM(E72:E81)</f>
        <v>1894</v>
      </c>
      <c r="F82" s="21">
        <f>SUM(F72:F81)</f>
        <v>1895</v>
      </c>
      <c r="G82" s="21">
        <f t="shared" si="8"/>
        <v>0</v>
      </c>
      <c r="H82" s="21">
        <f t="shared" si="8"/>
        <v>-5</v>
      </c>
      <c r="I82" s="21">
        <f>SUM(I72:I81)</f>
        <v>1894</v>
      </c>
      <c r="J82" s="21">
        <f>SUM(J72:J81)</f>
        <v>1890</v>
      </c>
      <c r="K82" s="21">
        <f t="shared" si="7"/>
        <v>3784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38</v>
      </c>
      <c r="G83" s="17">
        <f t="shared" si="8"/>
        <v>0</v>
      </c>
      <c r="H83" s="17">
        <f t="shared" si="8"/>
        <v>0</v>
      </c>
      <c r="I83" s="17">
        <v>37</v>
      </c>
      <c r="J83" s="17">
        <v>38</v>
      </c>
      <c r="K83" s="17">
        <f t="shared" si="7"/>
        <v>75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80</v>
      </c>
      <c r="G84" s="17">
        <f t="shared" si="8"/>
        <v>0</v>
      </c>
      <c r="H84" s="17">
        <f t="shared" si="8"/>
        <v>0</v>
      </c>
      <c r="I84" s="17">
        <v>77</v>
      </c>
      <c r="J84" s="17">
        <v>80</v>
      </c>
      <c r="K84" s="17">
        <f t="shared" si="7"/>
        <v>157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27</v>
      </c>
      <c r="F85" s="17">
        <v>19</v>
      </c>
      <c r="G85" s="17">
        <f t="shared" si="8"/>
        <v>-2</v>
      </c>
      <c r="H85" s="17">
        <f t="shared" si="8"/>
        <v>0</v>
      </c>
      <c r="I85" s="17">
        <v>25</v>
      </c>
      <c r="J85" s="17">
        <v>19</v>
      </c>
      <c r="K85" s="17">
        <f t="shared" si="7"/>
        <v>44</v>
      </c>
      <c r="L85" s="9"/>
    </row>
    <row r="86" spans="1:12" ht="15.9" customHeight="1">
      <c r="A86" s="15" t="s">
        <v>94</v>
      </c>
      <c r="B86" s="17">
        <v>63</v>
      </c>
      <c r="C86" s="17">
        <f t="shared" si="9"/>
        <v>0</v>
      </c>
      <c r="D86" s="17">
        <v>63</v>
      </c>
      <c r="E86" s="17">
        <v>73</v>
      </c>
      <c r="F86" s="17">
        <v>78</v>
      </c>
      <c r="G86" s="17">
        <f t="shared" si="8"/>
        <v>0</v>
      </c>
      <c r="H86" s="17">
        <f t="shared" si="8"/>
        <v>0</v>
      </c>
      <c r="I86" s="17">
        <v>73</v>
      </c>
      <c r="J86" s="17">
        <v>78</v>
      </c>
      <c r="K86" s="17">
        <f t="shared" si="7"/>
        <v>151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46</v>
      </c>
      <c r="G87" s="17">
        <f t="shared" si="8"/>
        <v>0</v>
      </c>
      <c r="H87" s="17">
        <f t="shared" si="8"/>
        <v>-1</v>
      </c>
      <c r="I87" s="17">
        <v>44</v>
      </c>
      <c r="J87" s="17">
        <v>45</v>
      </c>
      <c r="K87" s="17">
        <f t="shared" si="7"/>
        <v>89</v>
      </c>
      <c r="L87" s="9"/>
    </row>
    <row r="88" spans="1:12" ht="15.9" customHeight="1">
      <c r="A88" s="15" t="s">
        <v>96</v>
      </c>
      <c r="B88" s="17">
        <v>161</v>
      </c>
      <c r="C88" s="17">
        <f t="shared" si="9"/>
        <v>0</v>
      </c>
      <c r="D88" s="17">
        <v>161</v>
      </c>
      <c r="E88" s="17">
        <v>191</v>
      </c>
      <c r="F88" s="17">
        <v>165</v>
      </c>
      <c r="G88" s="17">
        <f t="shared" si="8"/>
        <v>0</v>
      </c>
      <c r="H88" s="17">
        <f t="shared" si="8"/>
        <v>1</v>
      </c>
      <c r="I88" s="17">
        <v>191</v>
      </c>
      <c r="J88" s="17">
        <v>166</v>
      </c>
      <c r="K88" s="17">
        <f t="shared" si="7"/>
        <v>357</v>
      </c>
      <c r="L88" s="9"/>
    </row>
    <row r="89" spans="1:12" ht="15.9" customHeight="1">
      <c r="A89" s="15" t="s">
        <v>97</v>
      </c>
      <c r="B89" s="17">
        <v>91</v>
      </c>
      <c r="C89" s="17">
        <f t="shared" si="9"/>
        <v>-1</v>
      </c>
      <c r="D89" s="17">
        <v>90</v>
      </c>
      <c r="E89" s="17">
        <v>96</v>
      </c>
      <c r="F89" s="17">
        <v>102</v>
      </c>
      <c r="G89" s="17">
        <f t="shared" si="8"/>
        <v>0</v>
      </c>
      <c r="H89" s="17">
        <f t="shared" si="8"/>
        <v>-1</v>
      </c>
      <c r="I89" s="17">
        <v>96</v>
      </c>
      <c r="J89" s="17">
        <v>101</v>
      </c>
      <c r="K89" s="17">
        <f t="shared" si="7"/>
        <v>197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30</v>
      </c>
      <c r="F90" s="17">
        <v>25</v>
      </c>
      <c r="G90" s="17">
        <f t="shared" si="8"/>
        <v>-1</v>
      </c>
      <c r="H90" s="17">
        <f t="shared" si="8"/>
        <v>0</v>
      </c>
      <c r="I90" s="17">
        <v>29</v>
      </c>
      <c r="J90" s="17">
        <v>25</v>
      </c>
      <c r="K90" s="17">
        <f t="shared" si="7"/>
        <v>54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30</v>
      </c>
      <c r="C92" s="17">
        <f t="shared" si="9"/>
        <v>0</v>
      </c>
      <c r="D92" s="17">
        <v>30</v>
      </c>
      <c r="E92" s="17">
        <v>38</v>
      </c>
      <c r="F92" s="17">
        <v>25</v>
      </c>
      <c r="G92" s="17">
        <f t="shared" si="8"/>
        <v>0</v>
      </c>
      <c r="H92" s="17">
        <f t="shared" si="8"/>
        <v>0</v>
      </c>
      <c r="I92" s="17">
        <v>38</v>
      </c>
      <c r="J92" s="17">
        <v>25</v>
      </c>
      <c r="K92" s="17">
        <f t="shared" si="7"/>
        <v>63</v>
      </c>
      <c r="L92" s="9"/>
    </row>
    <row r="93" spans="1:12" ht="15.9" customHeight="1">
      <c r="A93" s="20" t="s">
        <v>101</v>
      </c>
      <c r="B93" s="21">
        <f>SUM(B83:B92)</f>
        <v>584</v>
      </c>
      <c r="C93" s="21">
        <f t="shared" si="9"/>
        <v>-1</v>
      </c>
      <c r="D93" s="21">
        <f>SUM(D83:D92)</f>
        <v>583</v>
      </c>
      <c r="E93" s="21">
        <f>SUM(E83:E92)</f>
        <v>684</v>
      </c>
      <c r="F93" s="21">
        <f>SUM(F83:F92)</f>
        <v>629</v>
      </c>
      <c r="G93" s="21">
        <f t="shared" si="8"/>
        <v>-3</v>
      </c>
      <c r="H93" s="21">
        <f t="shared" si="8"/>
        <v>-1</v>
      </c>
      <c r="I93" s="21">
        <f>SUM(I83:I92)</f>
        <v>681</v>
      </c>
      <c r="J93" s="21">
        <f>SUM(J83:J92)</f>
        <v>628</v>
      </c>
      <c r="K93" s="21">
        <f t="shared" si="7"/>
        <v>1309</v>
      </c>
      <c r="L93" s="9"/>
    </row>
    <row r="94" spans="1:12" ht="15.9" customHeight="1">
      <c r="A94" s="20" t="s">
        <v>102</v>
      </c>
      <c r="B94" s="21">
        <f>(B71+B82+B93)</f>
        <v>4717</v>
      </c>
      <c r="C94" s="21">
        <f t="shared" si="9"/>
        <v>-3</v>
      </c>
      <c r="D94" s="21">
        <f>(D71+D82+D93)</f>
        <v>4714</v>
      </c>
      <c r="E94" s="21">
        <f>(E71+E82+E93)</f>
        <v>5170</v>
      </c>
      <c r="F94" s="21">
        <f>(F71+F82+F93)</f>
        <v>5141</v>
      </c>
      <c r="G94" s="21">
        <f t="shared" si="8"/>
        <v>-5</v>
      </c>
      <c r="H94" s="21">
        <f t="shared" si="8"/>
        <v>-9</v>
      </c>
      <c r="I94" s="21">
        <f>(I71+I82+I93)</f>
        <v>5165</v>
      </c>
      <c r="J94" s="21">
        <f>(J71+J82+J93)</f>
        <v>5132</v>
      </c>
      <c r="K94" s="21">
        <f t="shared" si="7"/>
        <v>10297</v>
      </c>
      <c r="L94" s="9"/>
    </row>
    <row r="95" spans="1:12" ht="15.9" customHeight="1">
      <c r="A95" s="20" t="s">
        <v>103</v>
      </c>
      <c r="B95" s="21">
        <f>(B59+B94)</f>
        <v>29148</v>
      </c>
      <c r="C95" s="21">
        <f>(D95-B95)</f>
        <v>18</v>
      </c>
      <c r="D95" s="21">
        <f>(D59+D94)</f>
        <v>29166</v>
      </c>
      <c r="E95" s="21">
        <f>(E59+E94)</f>
        <v>32946</v>
      </c>
      <c r="F95" s="21">
        <f>(F59+F94)</f>
        <v>31985</v>
      </c>
      <c r="G95" s="21">
        <f t="shared" si="8"/>
        <v>8</v>
      </c>
      <c r="H95" s="21">
        <f t="shared" si="8"/>
        <v>9</v>
      </c>
      <c r="I95" s="21">
        <f>(I59+I94)</f>
        <v>32954</v>
      </c>
      <c r="J95" s="21">
        <f>(J59+J94)</f>
        <v>31994</v>
      </c>
      <c r="K95" s="21">
        <f t="shared" si="7"/>
        <v>64948</v>
      </c>
      <c r="L95" s="9"/>
    </row>
    <row r="96" spans="1:12" ht="15.9" customHeight="1">
      <c r="A96" s="22" t="s">
        <v>104</v>
      </c>
      <c r="B96" s="17">
        <v>549</v>
      </c>
      <c r="C96" s="17">
        <f>(D96-B96)</f>
        <v>5</v>
      </c>
      <c r="D96" s="17">
        <v>554</v>
      </c>
      <c r="E96" s="17">
        <v>518</v>
      </c>
      <c r="F96" s="17">
        <v>479</v>
      </c>
      <c r="G96" s="17">
        <f t="shared" si="8"/>
        <v>8</v>
      </c>
      <c r="H96" s="17">
        <f t="shared" si="8"/>
        <v>-5</v>
      </c>
      <c r="I96" s="17">
        <v>526</v>
      </c>
      <c r="J96" s="17">
        <v>474</v>
      </c>
      <c r="K96" s="17">
        <f t="shared" si="7"/>
        <v>1000</v>
      </c>
      <c r="L96" s="9"/>
    </row>
    <row r="97" spans="1:12" ht="15.9" customHeight="1">
      <c r="A97" s="22" t="s">
        <v>105</v>
      </c>
      <c r="B97" s="17">
        <v>110</v>
      </c>
      <c r="C97" s="17">
        <f>(D97-B97)</f>
        <v>-1</v>
      </c>
      <c r="D97" s="17">
        <v>109</v>
      </c>
      <c r="E97" s="17">
        <v>113</v>
      </c>
      <c r="F97" s="17">
        <v>58</v>
      </c>
      <c r="G97" s="17">
        <f t="shared" si="8"/>
        <v>-1</v>
      </c>
      <c r="H97" s="17">
        <f t="shared" si="8"/>
        <v>1</v>
      </c>
      <c r="I97" s="17">
        <v>112</v>
      </c>
      <c r="J97" s="17">
        <v>59</v>
      </c>
      <c r="K97" s="17">
        <f t="shared" si="7"/>
        <v>171</v>
      </c>
      <c r="L97" s="9"/>
    </row>
    <row r="98" spans="1:12" ht="15.9" customHeight="1">
      <c r="A98" s="23" t="s">
        <v>106</v>
      </c>
      <c r="B98" s="24">
        <f>SUM(B96:B97)</f>
        <v>659</v>
      </c>
      <c r="C98" s="24">
        <f>(D98-B98)</f>
        <v>4</v>
      </c>
      <c r="D98" s="24">
        <f>SUM(D96:D97)</f>
        <v>663</v>
      </c>
      <c r="E98" s="24">
        <f>SUM(E96:E97)</f>
        <v>631</v>
      </c>
      <c r="F98" s="24">
        <f>SUM(F96:F97)</f>
        <v>537</v>
      </c>
      <c r="G98" s="24">
        <f>(I98-E98)</f>
        <v>7</v>
      </c>
      <c r="H98" s="24">
        <f t="shared" ref="G98:H101" si="10">(J98-F98)</f>
        <v>-4</v>
      </c>
      <c r="I98" s="24">
        <f>SUM(I96:I97)</f>
        <v>638</v>
      </c>
      <c r="J98" s="24">
        <f>SUM(J96:J97)</f>
        <v>533</v>
      </c>
      <c r="K98" s="24">
        <f>I98+J98</f>
        <v>1171</v>
      </c>
      <c r="L98" s="9"/>
    </row>
    <row r="99" spans="1:12" ht="15.9" customHeight="1">
      <c r="A99" s="20" t="s">
        <v>107</v>
      </c>
      <c r="B99" s="21">
        <f>(B95+B98)</f>
        <v>29807</v>
      </c>
      <c r="C99" s="21">
        <f>(D99-B99)</f>
        <v>22</v>
      </c>
      <c r="D99" s="21">
        <f>(D95+D98)</f>
        <v>29829</v>
      </c>
      <c r="E99" s="21">
        <f>(E95+E98)</f>
        <v>33577</v>
      </c>
      <c r="F99" s="21">
        <f>(F95+F98)</f>
        <v>32522</v>
      </c>
      <c r="G99" s="21">
        <f>(I99-E99)</f>
        <v>15</v>
      </c>
      <c r="H99" s="21">
        <f t="shared" si="10"/>
        <v>5</v>
      </c>
      <c r="I99" s="21">
        <f>(I95+I98)</f>
        <v>33592</v>
      </c>
      <c r="J99" s="21">
        <f>(J95+J98)</f>
        <v>32527</v>
      </c>
      <c r="K99" s="21">
        <f>I99+J99</f>
        <v>66119</v>
      </c>
      <c r="L99" s="9"/>
    </row>
    <row r="100" spans="1:12" ht="15.9" customHeight="1">
      <c r="A100" s="15" t="s">
        <v>108</v>
      </c>
      <c r="B100" s="17">
        <f>(B59+B96)</f>
        <v>24980</v>
      </c>
      <c r="C100" s="17">
        <f t="shared" ref="C100:C101" si="11">(D100-B100)</f>
        <v>26</v>
      </c>
      <c r="D100" s="17">
        <f>(D59+D96)</f>
        <v>25006</v>
      </c>
      <c r="E100" s="17">
        <f>(E59+E96)</f>
        <v>28294</v>
      </c>
      <c r="F100" s="17">
        <f>(F59+F96)</f>
        <v>27323</v>
      </c>
      <c r="G100" s="17">
        <f t="shared" si="10"/>
        <v>21</v>
      </c>
      <c r="H100" s="17">
        <f t="shared" si="10"/>
        <v>13</v>
      </c>
      <c r="I100" s="17">
        <f>(I59+I96)</f>
        <v>28315</v>
      </c>
      <c r="J100" s="17">
        <f>(J59+J96)</f>
        <v>27336</v>
      </c>
      <c r="K100" s="17">
        <f t="shared" ref="K100:K101" si="12">I100+J100</f>
        <v>55651</v>
      </c>
      <c r="L100" s="9"/>
    </row>
    <row r="101" spans="1:12" ht="15.9" customHeight="1">
      <c r="A101" s="15" t="s">
        <v>109</v>
      </c>
      <c r="B101" s="17">
        <f>(B94+B97)</f>
        <v>4827</v>
      </c>
      <c r="C101" s="17">
        <f t="shared" si="11"/>
        <v>-4</v>
      </c>
      <c r="D101" s="17">
        <f>(D94+D97)</f>
        <v>4823</v>
      </c>
      <c r="E101" s="17">
        <f>(E94+E97)</f>
        <v>5283</v>
      </c>
      <c r="F101" s="17">
        <f>(F94+F97)</f>
        <v>5199</v>
      </c>
      <c r="G101" s="17">
        <f>(I101-E101)</f>
        <v>-6</v>
      </c>
      <c r="H101" s="17">
        <f t="shared" si="10"/>
        <v>-8</v>
      </c>
      <c r="I101" s="17">
        <f>(I94+I97)</f>
        <v>5277</v>
      </c>
      <c r="J101" s="17">
        <f>(J94+J97)</f>
        <v>5191</v>
      </c>
      <c r="K101" s="17">
        <f t="shared" si="12"/>
        <v>10468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8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L17" sqref="L17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0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115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727</v>
      </c>
      <c r="C6" s="17">
        <f t="shared" ref="C6:C19" si="0">(D6-B6)</f>
        <v>1</v>
      </c>
      <c r="D6" s="16">
        <v>728</v>
      </c>
      <c r="E6" s="17">
        <v>909</v>
      </c>
      <c r="F6" s="17">
        <v>893</v>
      </c>
      <c r="G6" s="17">
        <f t="shared" ref="G6:H21" si="1">(I6-E6)</f>
        <v>1</v>
      </c>
      <c r="H6" s="17">
        <f t="shared" si="1"/>
        <v>2</v>
      </c>
      <c r="I6" s="17">
        <v>910</v>
      </c>
      <c r="J6" s="17">
        <v>895</v>
      </c>
      <c r="K6" s="17">
        <f t="shared" ref="K6:K69" si="2">I6+J6</f>
        <v>1805</v>
      </c>
      <c r="L6" s="9"/>
    </row>
    <row r="7" spans="1:12" ht="15.9" customHeight="1">
      <c r="A7" s="15" t="s">
        <v>15</v>
      </c>
      <c r="B7" s="18">
        <v>1688</v>
      </c>
      <c r="C7" s="17">
        <f t="shared" si="0"/>
        <v>10</v>
      </c>
      <c r="D7" s="18">
        <v>1698</v>
      </c>
      <c r="E7" s="17">
        <v>1849</v>
      </c>
      <c r="F7" s="17">
        <v>1852</v>
      </c>
      <c r="G7" s="17">
        <f t="shared" si="1"/>
        <v>6</v>
      </c>
      <c r="H7" s="17">
        <f t="shared" si="1"/>
        <v>8</v>
      </c>
      <c r="I7" s="17">
        <v>1855</v>
      </c>
      <c r="J7" s="17">
        <v>1860</v>
      </c>
      <c r="K7" s="17">
        <f t="shared" si="2"/>
        <v>3715</v>
      </c>
      <c r="L7" s="9"/>
    </row>
    <row r="8" spans="1:12" ht="15.9" customHeight="1">
      <c r="A8" s="19" t="s">
        <v>16</v>
      </c>
      <c r="B8" s="18">
        <v>119</v>
      </c>
      <c r="C8" s="17">
        <f t="shared" si="0"/>
        <v>0</v>
      </c>
      <c r="D8" s="18">
        <v>119</v>
      </c>
      <c r="E8" s="17">
        <v>115</v>
      </c>
      <c r="F8" s="17">
        <v>95</v>
      </c>
      <c r="G8" s="17">
        <f t="shared" si="1"/>
        <v>0</v>
      </c>
      <c r="H8" s="17">
        <f t="shared" si="1"/>
        <v>-1</v>
      </c>
      <c r="I8" s="17">
        <v>115</v>
      </c>
      <c r="J8" s="17">
        <v>94</v>
      </c>
      <c r="K8" s="17">
        <f t="shared" si="2"/>
        <v>209</v>
      </c>
      <c r="L8" s="9"/>
    </row>
    <row r="9" spans="1:12" ht="15.9" customHeight="1">
      <c r="A9" s="19" t="s">
        <v>17</v>
      </c>
      <c r="B9" s="18">
        <v>114</v>
      </c>
      <c r="C9" s="17">
        <f t="shared" si="0"/>
        <v>1</v>
      </c>
      <c r="D9" s="18">
        <v>115</v>
      </c>
      <c r="E9" s="17">
        <v>110</v>
      </c>
      <c r="F9" s="17">
        <v>117</v>
      </c>
      <c r="G9" s="17">
        <f t="shared" si="1"/>
        <v>1</v>
      </c>
      <c r="H9" s="17">
        <f t="shared" si="1"/>
        <v>0</v>
      </c>
      <c r="I9" s="17">
        <v>111</v>
      </c>
      <c r="J9" s="17">
        <v>117</v>
      </c>
      <c r="K9" s="17">
        <f t="shared" si="2"/>
        <v>228</v>
      </c>
      <c r="L9" s="9"/>
    </row>
    <row r="10" spans="1:12" ht="15.9" customHeight="1">
      <c r="A10" s="19" t="s">
        <v>18</v>
      </c>
      <c r="B10" s="18">
        <v>708</v>
      </c>
      <c r="C10" s="17">
        <f t="shared" si="0"/>
        <v>1</v>
      </c>
      <c r="D10" s="18">
        <v>709</v>
      </c>
      <c r="E10" s="17">
        <v>837</v>
      </c>
      <c r="F10" s="17">
        <v>840</v>
      </c>
      <c r="G10" s="17">
        <f t="shared" si="1"/>
        <v>1</v>
      </c>
      <c r="H10" s="17">
        <f t="shared" si="1"/>
        <v>9</v>
      </c>
      <c r="I10" s="17">
        <v>838</v>
      </c>
      <c r="J10" s="17">
        <v>849</v>
      </c>
      <c r="K10" s="17">
        <f t="shared" si="2"/>
        <v>1687</v>
      </c>
      <c r="L10" s="9"/>
    </row>
    <row r="11" spans="1:12" ht="15.9" customHeight="1">
      <c r="A11" s="19" t="s">
        <v>19</v>
      </c>
      <c r="B11" s="18">
        <v>808</v>
      </c>
      <c r="C11" s="17">
        <f t="shared" si="0"/>
        <v>0</v>
      </c>
      <c r="D11" s="18">
        <v>808</v>
      </c>
      <c r="E11" s="17">
        <v>1110</v>
      </c>
      <c r="F11" s="17">
        <v>1069</v>
      </c>
      <c r="G11" s="17">
        <f t="shared" si="1"/>
        <v>3</v>
      </c>
      <c r="H11" s="17">
        <f t="shared" si="1"/>
        <v>5</v>
      </c>
      <c r="I11" s="17">
        <v>1113</v>
      </c>
      <c r="J11" s="17">
        <v>1074</v>
      </c>
      <c r="K11" s="17">
        <f t="shared" si="2"/>
        <v>2187</v>
      </c>
      <c r="L11" s="9"/>
    </row>
    <row r="12" spans="1:12" ht="15.9" customHeight="1">
      <c r="A12" s="15" t="s">
        <v>20</v>
      </c>
      <c r="B12" s="16">
        <v>322</v>
      </c>
      <c r="C12" s="17">
        <f t="shared" si="0"/>
        <v>-1</v>
      </c>
      <c r="D12" s="16">
        <v>321</v>
      </c>
      <c r="E12" s="17">
        <v>369</v>
      </c>
      <c r="F12" s="17">
        <v>392</v>
      </c>
      <c r="G12" s="17">
        <f t="shared" si="1"/>
        <v>-1</v>
      </c>
      <c r="H12" s="17">
        <f t="shared" si="1"/>
        <v>-1</v>
      </c>
      <c r="I12" s="17">
        <v>368</v>
      </c>
      <c r="J12" s="17">
        <v>391</v>
      </c>
      <c r="K12" s="17">
        <f t="shared" si="2"/>
        <v>759</v>
      </c>
      <c r="L12" s="9"/>
    </row>
    <row r="13" spans="1:12" ht="15.9" customHeight="1">
      <c r="A13" s="15" t="s">
        <v>21</v>
      </c>
      <c r="B13" s="16">
        <v>444</v>
      </c>
      <c r="C13" s="17">
        <f t="shared" si="0"/>
        <v>0</v>
      </c>
      <c r="D13" s="16">
        <v>444</v>
      </c>
      <c r="E13" s="17">
        <v>477</v>
      </c>
      <c r="F13" s="17">
        <v>389</v>
      </c>
      <c r="G13" s="17">
        <f t="shared" si="1"/>
        <v>-1</v>
      </c>
      <c r="H13" s="17">
        <f t="shared" si="1"/>
        <v>1</v>
      </c>
      <c r="I13" s="17">
        <v>476</v>
      </c>
      <c r="J13" s="17">
        <v>390</v>
      </c>
      <c r="K13" s="17">
        <f t="shared" si="2"/>
        <v>866</v>
      </c>
      <c r="L13" s="9"/>
    </row>
    <row r="14" spans="1:12" ht="15.9" customHeight="1">
      <c r="A14" s="15" t="s">
        <v>22</v>
      </c>
      <c r="B14" s="16">
        <v>826</v>
      </c>
      <c r="C14" s="17">
        <f t="shared" si="0"/>
        <v>2</v>
      </c>
      <c r="D14" s="16">
        <v>828</v>
      </c>
      <c r="E14" s="17">
        <v>1022</v>
      </c>
      <c r="F14" s="17">
        <v>970</v>
      </c>
      <c r="G14" s="17">
        <f t="shared" si="1"/>
        <v>1</v>
      </c>
      <c r="H14" s="17">
        <f t="shared" si="1"/>
        <v>-4</v>
      </c>
      <c r="I14" s="17">
        <v>1023</v>
      </c>
      <c r="J14" s="17">
        <v>966</v>
      </c>
      <c r="K14" s="17">
        <f t="shared" si="2"/>
        <v>1989</v>
      </c>
      <c r="L14" s="9"/>
    </row>
    <row r="15" spans="1:12" ht="15.9" customHeight="1">
      <c r="A15" s="15" t="s">
        <v>23</v>
      </c>
      <c r="B15" s="16">
        <v>703</v>
      </c>
      <c r="C15" s="17">
        <f t="shared" si="0"/>
        <v>2</v>
      </c>
      <c r="D15" s="16">
        <v>705</v>
      </c>
      <c r="E15" s="17">
        <v>803</v>
      </c>
      <c r="F15" s="17">
        <v>753</v>
      </c>
      <c r="G15" s="17">
        <f t="shared" si="1"/>
        <v>2</v>
      </c>
      <c r="H15" s="17">
        <f t="shared" si="1"/>
        <v>0</v>
      </c>
      <c r="I15" s="17">
        <v>805</v>
      </c>
      <c r="J15" s="17">
        <v>753</v>
      </c>
      <c r="K15" s="17">
        <f t="shared" si="2"/>
        <v>1558</v>
      </c>
      <c r="L15" s="9"/>
    </row>
    <row r="16" spans="1:12" ht="15.9" customHeight="1">
      <c r="A16" s="15" t="s">
        <v>24</v>
      </c>
      <c r="B16" s="16">
        <v>346</v>
      </c>
      <c r="C16" s="17">
        <f t="shared" si="0"/>
        <v>-1</v>
      </c>
      <c r="D16" s="16">
        <v>345</v>
      </c>
      <c r="E16" s="17">
        <v>358</v>
      </c>
      <c r="F16" s="17">
        <v>383</v>
      </c>
      <c r="G16" s="17">
        <f t="shared" si="1"/>
        <v>-2</v>
      </c>
      <c r="H16" s="17">
        <f t="shared" si="1"/>
        <v>0</v>
      </c>
      <c r="I16" s="17">
        <v>356</v>
      </c>
      <c r="J16" s="17">
        <v>383</v>
      </c>
      <c r="K16" s="17">
        <f t="shared" si="2"/>
        <v>739</v>
      </c>
      <c r="L16" s="9"/>
    </row>
    <row r="17" spans="1:12" ht="15.9" customHeight="1">
      <c r="A17" s="15" t="s">
        <v>25</v>
      </c>
      <c r="B17" s="16">
        <v>541</v>
      </c>
      <c r="C17" s="17">
        <f t="shared" si="0"/>
        <v>1</v>
      </c>
      <c r="D17" s="16">
        <v>542</v>
      </c>
      <c r="E17" s="17">
        <v>584</v>
      </c>
      <c r="F17" s="17">
        <v>570</v>
      </c>
      <c r="G17" s="17">
        <f t="shared" si="1"/>
        <v>1</v>
      </c>
      <c r="H17" s="17">
        <f t="shared" si="1"/>
        <v>0</v>
      </c>
      <c r="I17" s="17">
        <v>585</v>
      </c>
      <c r="J17" s="17">
        <v>570</v>
      </c>
      <c r="K17" s="17">
        <f t="shared" si="2"/>
        <v>1155</v>
      </c>
      <c r="L17" s="9"/>
    </row>
    <row r="18" spans="1:12" ht="15.9" customHeight="1">
      <c r="A18" s="15" t="s">
        <v>26</v>
      </c>
      <c r="B18" s="16">
        <v>1982</v>
      </c>
      <c r="C18" s="17">
        <f t="shared" si="0"/>
        <v>20</v>
      </c>
      <c r="D18" s="16">
        <v>2002</v>
      </c>
      <c r="E18" s="17">
        <v>2417</v>
      </c>
      <c r="F18" s="17">
        <v>2348</v>
      </c>
      <c r="G18" s="17">
        <f t="shared" si="1"/>
        <v>15</v>
      </c>
      <c r="H18" s="17">
        <f t="shared" si="1"/>
        <v>3</v>
      </c>
      <c r="I18" s="17">
        <v>2432</v>
      </c>
      <c r="J18" s="17">
        <v>2351</v>
      </c>
      <c r="K18" s="17">
        <f t="shared" si="2"/>
        <v>4783</v>
      </c>
      <c r="L18" s="9"/>
    </row>
    <row r="19" spans="1:12" ht="15.9" customHeight="1">
      <c r="A19" s="15" t="s">
        <v>27</v>
      </c>
      <c r="B19" s="16">
        <v>6</v>
      </c>
      <c r="C19" s="17">
        <f t="shared" si="0"/>
        <v>0</v>
      </c>
      <c r="D19" s="16">
        <v>6</v>
      </c>
      <c r="E19" s="17">
        <v>5</v>
      </c>
      <c r="F19" s="17">
        <v>1</v>
      </c>
      <c r="G19" s="17">
        <f t="shared" si="1"/>
        <v>0</v>
      </c>
      <c r="H19" s="17">
        <f t="shared" si="1"/>
        <v>0</v>
      </c>
      <c r="I19" s="17">
        <v>5</v>
      </c>
      <c r="J19" s="17">
        <v>1</v>
      </c>
      <c r="K19" s="17">
        <f t="shared" si="2"/>
        <v>6</v>
      </c>
      <c r="L19" s="9"/>
    </row>
    <row r="20" spans="1:12" ht="15.9" customHeight="1">
      <c r="A20" s="20" t="s">
        <v>28</v>
      </c>
      <c r="B20" s="21">
        <f>SUM(B6:B19)</f>
        <v>9334</v>
      </c>
      <c r="C20" s="21">
        <f>(D20-B20)</f>
        <v>36</v>
      </c>
      <c r="D20" s="21">
        <f>SUM(D6:D19)</f>
        <v>9370</v>
      </c>
      <c r="E20" s="21">
        <f>SUM(E6:E19)</f>
        <v>10965</v>
      </c>
      <c r="F20" s="21">
        <f>SUM(F6:F19)</f>
        <v>10672</v>
      </c>
      <c r="G20" s="21">
        <f t="shared" si="1"/>
        <v>27</v>
      </c>
      <c r="H20" s="21">
        <f t="shared" si="1"/>
        <v>22</v>
      </c>
      <c r="I20" s="21">
        <f>SUM(I6:I19)</f>
        <v>10992</v>
      </c>
      <c r="J20" s="21">
        <f>SUM(J6:J19)</f>
        <v>10694</v>
      </c>
      <c r="K20" s="21">
        <f t="shared" si="2"/>
        <v>21686</v>
      </c>
      <c r="L20" s="9"/>
    </row>
    <row r="21" spans="1:12" ht="15.9" customHeight="1">
      <c r="A21" s="15" t="s">
        <v>29</v>
      </c>
      <c r="B21" s="17">
        <v>94</v>
      </c>
      <c r="C21" s="17">
        <f t="shared" ref="C21:C84" si="3">(D21-B21)</f>
        <v>1</v>
      </c>
      <c r="D21" s="17">
        <v>95</v>
      </c>
      <c r="E21" s="17">
        <v>108</v>
      </c>
      <c r="F21" s="17">
        <v>105</v>
      </c>
      <c r="G21" s="17">
        <f t="shared" si="1"/>
        <v>0</v>
      </c>
      <c r="H21" s="17">
        <f t="shared" si="1"/>
        <v>5</v>
      </c>
      <c r="I21" s="17">
        <v>108</v>
      </c>
      <c r="J21" s="17">
        <v>110</v>
      </c>
      <c r="K21" s="17">
        <f t="shared" si="2"/>
        <v>218</v>
      </c>
      <c r="L21" s="9"/>
    </row>
    <row r="22" spans="1:12" ht="15.9" customHeight="1">
      <c r="A22" s="15" t="s">
        <v>30</v>
      </c>
      <c r="B22" s="17">
        <v>305</v>
      </c>
      <c r="C22" s="17">
        <f t="shared" si="3"/>
        <v>1</v>
      </c>
      <c r="D22" s="17">
        <v>306</v>
      </c>
      <c r="E22" s="17">
        <v>302</v>
      </c>
      <c r="F22" s="17">
        <v>261</v>
      </c>
      <c r="G22" s="17">
        <f t="shared" ref="G22:H51" si="4">(I22-E22)</f>
        <v>0</v>
      </c>
      <c r="H22" s="17">
        <f t="shared" si="4"/>
        <v>0</v>
      </c>
      <c r="I22" s="17">
        <v>302</v>
      </c>
      <c r="J22" s="17">
        <v>261</v>
      </c>
      <c r="K22" s="17">
        <f t="shared" si="2"/>
        <v>563</v>
      </c>
      <c r="L22" s="9"/>
    </row>
    <row r="23" spans="1:12" ht="15.9" customHeight="1">
      <c r="A23" s="15" t="s">
        <v>31</v>
      </c>
      <c r="B23" s="17">
        <v>301</v>
      </c>
      <c r="C23" s="17">
        <f t="shared" si="3"/>
        <v>-1</v>
      </c>
      <c r="D23" s="17">
        <v>300</v>
      </c>
      <c r="E23" s="17">
        <v>341</v>
      </c>
      <c r="F23" s="17">
        <v>318</v>
      </c>
      <c r="G23" s="17">
        <f t="shared" si="4"/>
        <v>-2</v>
      </c>
      <c r="H23" s="17">
        <f t="shared" si="4"/>
        <v>-1</v>
      </c>
      <c r="I23" s="17">
        <v>339</v>
      </c>
      <c r="J23" s="17">
        <v>317</v>
      </c>
      <c r="K23" s="17">
        <f t="shared" si="2"/>
        <v>656</v>
      </c>
      <c r="L23" s="9"/>
    </row>
    <row r="24" spans="1:12" ht="15.9" customHeight="1">
      <c r="A24" s="15" t="s">
        <v>32</v>
      </c>
      <c r="B24" s="17">
        <v>227</v>
      </c>
      <c r="C24" s="17">
        <f t="shared" si="3"/>
        <v>1</v>
      </c>
      <c r="D24" s="17">
        <v>228</v>
      </c>
      <c r="E24" s="17">
        <v>205</v>
      </c>
      <c r="F24" s="17">
        <v>183</v>
      </c>
      <c r="G24" s="17">
        <f t="shared" si="4"/>
        <v>2</v>
      </c>
      <c r="H24" s="17">
        <f t="shared" si="4"/>
        <v>1</v>
      </c>
      <c r="I24" s="17">
        <v>207</v>
      </c>
      <c r="J24" s="17">
        <v>184</v>
      </c>
      <c r="K24" s="17">
        <f t="shared" si="2"/>
        <v>391</v>
      </c>
      <c r="L24" s="9"/>
    </row>
    <row r="25" spans="1:12" ht="15.9" customHeight="1">
      <c r="A25" s="15" t="s">
        <v>33</v>
      </c>
      <c r="B25" s="17">
        <v>2732</v>
      </c>
      <c r="C25" s="17">
        <f t="shared" si="3"/>
        <v>11</v>
      </c>
      <c r="D25" s="17">
        <v>2743</v>
      </c>
      <c r="E25" s="17">
        <v>3492</v>
      </c>
      <c r="F25" s="17">
        <v>3290</v>
      </c>
      <c r="G25" s="17">
        <f t="shared" si="4"/>
        <v>5</v>
      </c>
      <c r="H25" s="17">
        <f t="shared" si="4"/>
        <v>10</v>
      </c>
      <c r="I25" s="17">
        <v>3497</v>
      </c>
      <c r="J25" s="17">
        <v>3300</v>
      </c>
      <c r="K25" s="17">
        <f t="shared" si="2"/>
        <v>6797</v>
      </c>
      <c r="L25" s="9"/>
    </row>
    <row r="26" spans="1:12" ht="15.9" customHeight="1">
      <c r="A26" s="15" t="s">
        <v>34</v>
      </c>
      <c r="B26" s="17">
        <v>756</v>
      </c>
      <c r="C26" s="17">
        <f t="shared" si="3"/>
        <v>-1</v>
      </c>
      <c r="D26" s="17">
        <v>755</v>
      </c>
      <c r="E26" s="17">
        <v>694</v>
      </c>
      <c r="F26" s="17">
        <v>803</v>
      </c>
      <c r="G26" s="17">
        <f t="shared" si="4"/>
        <v>-4</v>
      </c>
      <c r="H26" s="17">
        <f t="shared" si="4"/>
        <v>-2</v>
      </c>
      <c r="I26" s="17">
        <v>690</v>
      </c>
      <c r="J26" s="17">
        <v>801</v>
      </c>
      <c r="K26" s="17">
        <f t="shared" si="2"/>
        <v>1491</v>
      </c>
      <c r="L26" s="9"/>
    </row>
    <row r="27" spans="1:12" ht="15.9" customHeight="1">
      <c r="A27" s="15" t="s">
        <v>35</v>
      </c>
      <c r="B27" s="17">
        <v>473</v>
      </c>
      <c r="C27" s="17">
        <f t="shared" si="3"/>
        <v>2</v>
      </c>
      <c r="D27" s="17">
        <v>475</v>
      </c>
      <c r="E27" s="17">
        <v>579</v>
      </c>
      <c r="F27" s="17">
        <v>559</v>
      </c>
      <c r="G27" s="17">
        <f t="shared" si="4"/>
        <v>2</v>
      </c>
      <c r="H27" s="17">
        <f t="shared" si="4"/>
        <v>-1</v>
      </c>
      <c r="I27" s="17">
        <v>581</v>
      </c>
      <c r="J27" s="17">
        <v>558</v>
      </c>
      <c r="K27" s="17">
        <f t="shared" si="2"/>
        <v>1139</v>
      </c>
      <c r="L27" s="9"/>
    </row>
    <row r="28" spans="1:12" ht="15.9" customHeight="1">
      <c r="A28" s="15" t="s">
        <v>36</v>
      </c>
      <c r="B28" s="17">
        <v>298</v>
      </c>
      <c r="C28" s="17">
        <f t="shared" si="3"/>
        <v>0</v>
      </c>
      <c r="D28" s="17">
        <v>298</v>
      </c>
      <c r="E28" s="17">
        <v>322</v>
      </c>
      <c r="F28" s="17">
        <v>296</v>
      </c>
      <c r="G28" s="17">
        <f t="shared" si="4"/>
        <v>-1</v>
      </c>
      <c r="H28" s="17">
        <f t="shared" si="4"/>
        <v>3</v>
      </c>
      <c r="I28" s="17">
        <v>321</v>
      </c>
      <c r="J28" s="17">
        <v>299</v>
      </c>
      <c r="K28" s="17">
        <f t="shared" si="2"/>
        <v>620</v>
      </c>
      <c r="L28" s="9"/>
    </row>
    <row r="29" spans="1:12" ht="15.9" customHeight="1">
      <c r="A29" s="15" t="s">
        <v>37</v>
      </c>
      <c r="B29" s="17">
        <v>424</v>
      </c>
      <c r="C29" s="17">
        <f t="shared" si="3"/>
        <v>2</v>
      </c>
      <c r="D29" s="17">
        <v>426</v>
      </c>
      <c r="E29" s="17">
        <v>453</v>
      </c>
      <c r="F29" s="17">
        <v>422</v>
      </c>
      <c r="G29" s="17">
        <f t="shared" si="4"/>
        <v>0</v>
      </c>
      <c r="H29" s="17">
        <f t="shared" si="4"/>
        <v>0</v>
      </c>
      <c r="I29" s="17">
        <v>453</v>
      </c>
      <c r="J29" s="17">
        <v>422</v>
      </c>
      <c r="K29" s="17">
        <f t="shared" si="2"/>
        <v>875</v>
      </c>
      <c r="L29" s="9"/>
    </row>
    <row r="30" spans="1:12" ht="15.9" customHeight="1">
      <c r="A30" s="15" t="s">
        <v>38</v>
      </c>
      <c r="B30" s="17">
        <v>531</v>
      </c>
      <c r="C30" s="17">
        <f t="shared" si="3"/>
        <v>-2</v>
      </c>
      <c r="D30" s="17">
        <v>529</v>
      </c>
      <c r="E30" s="17">
        <v>566</v>
      </c>
      <c r="F30" s="17">
        <v>571</v>
      </c>
      <c r="G30" s="17">
        <f t="shared" si="4"/>
        <v>-2</v>
      </c>
      <c r="H30" s="17">
        <f t="shared" si="4"/>
        <v>-5</v>
      </c>
      <c r="I30" s="17">
        <v>564</v>
      </c>
      <c r="J30" s="17">
        <v>566</v>
      </c>
      <c r="K30" s="17">
        <f t="shared" si="2"/>
        <v>1130</v>
      </c>
      <c r="L30" s="9"/>
    </row>
    <row r="31" spans="1:12" ht="15.9" customHeight="1">
      <c r="A31" s="15" t="s">
        <v>39</v>
      </c>
      <c r="B31" s="17">
        <v>883</v>
      </c>
      <c r="C31" s="17">
        <f t="shared" si="3"/>
        <v>-2</v>
      </c>
      <c r="D31" s="17">
        <v>881</v>
      </c>
      <c r="E31" s="17">
        <v>1054</v>
      </c>
      <c r="F31" s="17">
        <v>1039</v>
      </c>
      <c r="G31" s="17">
        <f t="shared" si="4"/>
        <v>1</v>
      </c>
      <c r="H31" s="17">
        <f t="shared" si="4"/>
        <v>-5</v>
      </c>
      <c r="I31" s="17">
        <v>1055</v>
      </c>
      <c r="J31" s="17">
        <v>1034</v>
      </c>
      <c r="K31" s="17">
        <f t="shared" si="2"/>
        <v>2089</v>
      </c>
      <c r="L31" s="9"/>
    </row>
    <row r="32" spans="1:12" ht="15.9" customHeight="1">
      <c r="A32" s="15" t="s">
        <v>40</v>
      </c>
      <c r="B32" s="17">
        <v>537</v>
      </c>
      <c r="C32" s="17">
        <f t="shared" si="3"/>
        <v>0</v>
      </c>
      <c r="D32" s="17">
        <v>537</v>
      </c>
      <c r="E32" s="17">
        <v>587</v>
      </c>
      <c r="F32" s="17">
        <v>544</v>
      </c>
      <c r="G32" s="17">
        <f t="shared" si="4"/>
        <v>-3</v>
      </c>
      <c r="H32" s="17">
        <f t="shared" si="4"/>
        <v>0</v>
      </c>
      <c r="I32" s="17">
        <v>584</v>
      </c>
      <c r="J32" s="17">
        <v>544</v>
      </c>
      <c r="K32" s="17">
        <f t="shared" si="2"/>
        <v>1128</v>
      </c>
      <c r="L32" s="9"/>
    </row>
    <row r="33" spans="1:12" ht="15.9" customHeight="1">
      <c r="A33" s="15" t="s">
        <v>41</v>
      </c>
      <c r="B33" s="17">
        <v>1019</v>
      </c>
      <c r="C33" s="17">
        <f t="shared" si="3"/>
        <v>1</v>
      </c>
      <c r="D33" s="17">
        <v>1020</v>
      </c>
      <c r="E33" s="17">
        <v>1090</v>
      </c>
      <c r="F33" s="17">
        <v>1110</v>
      </c>
      <c r="G33" s="17">
        <f t="shared" si="4"/>
        <v>1</v>
      </c>
      <c r="H33" s="17">
        <f t="shared" si="4"/>
        <v>-1</v>
      </c>
      <c r="I33" s="17">
        <v>1091</v>
      </c>
      <c r="J33" s="17">
        <v>1109</v>
      </c>
      <c r="K33" s="17">
        <f t="shared" si="2"/>
        <v>2200</v>
      </c>
      <c r="L33" s="9"/>
    </row>
    <row r="34" spans="1:12" ht="15.9" customHeight="1">
      <c r="A34" s="15" t="s">
        <v>42</v>
      </c>
      <c r="B34" s="17">
        <v>97</v>
      </c>
      <c r="C34" s="17">
        <f t="shared" si="3"/>
        <v>0</v>
      </c>
      <c r="D34" s="17">
        <v>97</v>
      </c>
      <c r="E34" s="17">
        <v>114</v>
      </c>
      <c r="F34" s="17">
        <v>104</v>
      </c>
      <c r="G34" s="17">
        <f t="shared" si="4"/>
        <v>0</v>
      </c>
      <c r="H34" s="17">
        <f t="shared" si="4"/>
        <v>0</v>
      </c>
      <c r="I34" s="17">
        <v>114</v>
      </c>
      <c r="J34" s="17">
        <v>104</v>
      </c>
      <c r="K34" s="17">
        <f t="shared" si="2"/>
        <v>218</v>
      </c>
      <c r="L34" s="9"/>
    </row>
    <row r="35" spans="1:12" ht="15.9" customHeight="1">
      <c r="A35" s="15" t="s">
        <v>43</v>
      </c>
      <c r="B35" s="17">
        <v>103</v>
      </c>
      <c r="C35" s="17">
        <f t="shared" si="3"/>
        <v>0</v>
      </c>
      <c r="D35" s="17">
        <v>103</v>
      </c>
      <c r="E35" s="17">
        <v>100</v>
      </c>
      <c r="F35" s="17">
        <v>110</v>
      </c>
      <c r="G35" s="17">
        <f t="shared" si="4"/>
        <v>0</v>
      </c>
      <c r="H35" s="17">
        <f t="shared" si="4"/>
        <v>0</v>
      </c>
      <c r="I35" s="17">
        <v>100</v>
      </c>
      <c r="J35" s="17">
        <v>110</v>
      </c>
      <c r="K35" s="17">
        <f t="shared" si="2"/>
        <v>210</v>
      </c>
      <c r="L35" s="9"/>
    </row>
    <row r="36" spans="1:12" ht="15.9" customHeight="1">
      <c r="A36" s="15" t="s">
        <v>44</v>
      </c>
      <c r="B36" s="17">
        <v>1027</v>
      </c>
      <c r="C36" s="17">
        <f t="shared" si="3"/>
        <v>-3</v>
      </c>
      <c r="D36" s="17">
        <v>1024</v>
      </c>
      <c r="E36" s="17">
        <v>1121</v>
      </c>
      <c r="F36" s="17">
        <v>932</v>
      </c>
      <c r="G36" s="17">
        <f t="shared" si="4"/>
        <v>-5</v>
      </c>
      <c r="H36" s="17">
        <f t="shared" si="4"/>
        <v>0</v>
      </c>
      <c r="I36" s="17">
        <v>1116</v>
      </c>
      <c r="J36" s="17">
        <v>932</v>
      </c>
      <c r="K36" s="17">
        <f t="shared" si="2"/>
        <v>2048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88</v>
      </c>
      <c r="C41" s="17">
        <f t="shared" si="3"/>
        <v>-5</v>
      </c>
      <c r="D41" s="17">
        <v>83</v>
      </c>
      <c r="E41" s="17">
        <v>84</v>
      </c>
      <c r="F41" s="17">
        <v>22</v>
      </c>
      <c r="G41" s="17">
        <f t="shared" si="4"/>
        <v>-4</v>
      </c>
      <c r="H41" s="17">
        <f t="shared" si="4"/>
        <v>-1</v>
      </c>
      <c r="I41" s="17">
        <v>80</v>
      </c>
      <c r="J41" s="17">
        <v>21</v>
      </c>
      <c r="K41" s="17">
        <f t="shared" si="2"/>
        <v>101</v>
      </c>
      <c r="L41" s="9"/>
    </row>
    <row r="42" spans="1:12" ht="15.9" customHeight="1">
      <c r="A42" s="15" t="s">
        <v>50</v>
      </c>
      <c r="B42" s="17">
        <v>201</v>
      </c>
      <c r="C42" s="17">
        <f t="shared" si="3"/>
        <v>1</v>
      </c>
      <c r="D42" s="17">
        <v>202</v>
      </c>
      <c r="E42" s="17">
        <v>180</v>
      </c>
      <c r="F42" s="17">
        <v>186</v>
      </c>
      <c r="G42" s="17">
        <f t="shared" si="4"/>
        <v>1</v>
      </c>
      <c r="H42" s="17">
        <f t="shared" si="4"/>
        <v>1</v>
      </c>
      <c r="I42" s="17">
        <v>181</v>
      </c>
      <c r="J42" s="17">
        <v>187</v>
      </c>
      <c r="K42" s="17">
        <f t="shared" si="2"/>
        <v>368</v>
      </c>
      <c r="L42" s="9"/>
    </row>
    <row r="43" spans="1:12" ht="15.9" customHeight="1">
      <c r="A43" s="15" t="s">
        <v>51</v>
      </c>
      <c r="B43" s="17">
        <v>561</v>
      </c>
      <c r="C43" s="17">
        <f t="shared" si="3"/>
        <v>0</v>
      </c>
      <c r="D43" s="17">
        <v>561</v>
      </c>
      <c r="E43" s="17">
        <v>561</v>
      </c>
      <c r="F43" s="17">
        <v>500</v>
      </c>
      <c r="G43" s="17">
        <f t="shared" si="4"/>
        <v>-2</v>
      </c>
      <c r="H43" s="17">
        <f t="shared" si="4"/>
        <v>-2</v>
      </c>
      <c r="I43" s="17">
        <v>559</v>
      </c>
      <c r="J43" s="17">
        <v>498</v>
      </c>
      <c r="K43" s="17">
        <f t="shared" si="2"/>
        <v>1057</v>
      </c>
      <c r="L43" s="9"/>
    </row>
    <row r="44" spans="1:12" ht="15.9" customHeight="1">
      <c r="A44" s="15" t="s">
        <v>52</v>
      </c>
      <c r="B44" s="17">
        <v>219</v>
      </c>
      <c r="C44" s="17">
        <f t="shared" si="3"/>
        <v>-1</v>
      </c>
      <c r="D44" s="17">
        <v>218</v>
      </c>
      <c r="E44" s="17">
        <v>218</v>
      </c>
      <c r="F44" s="17">
        <v>193</v>
      </c>
      <c r="G44" s="17">
        <f t="shared" si="4"/>
        <v>-2</v>
      </c>
      <c r="H44" s="17">
        <f t="shared" si="4"/>
        <v>-1</v>
      </c>
      <c r="I44" s="17">
        <v>216</v>
      </c>
      <c r="J44" s="17">
        <v>192</v>
      </c>
      <c r="K44" s="17">
        <f t="shared" si="2"/>
        <v>408</v>
      </c>
      <c r="L44" s="9"/>
    </row>
    <row r="45" spans="1:12" ht="15.9" customHeight="1">
      <c r="A45" s="15" t="s">
        <v>53</v>
      </c>
      <c r="B45" s="17">
        <v>299</v>
      </c>
      <c r="C45" s="17">
        <f t="shared" si="3"/>
        <v>0</v>
      </c>
      <c r="D45" s="17">
        <v>299</v>
      </c>
      <c r="E45" s="17">
        <v>314</v>
      </c>
      <c r="F45" s="17">
        <v>321</v>
      </c>
      <c r="G45" s="17">
        <f t="shared" si="4"/>
        <v>-1</v>
      </c>
      <c r="H45" s="17">
        <f t="shared" si="4"/>
        <v>1</v>
      </c>
      <c r="I45" s="17">
        <v>313</v>
      </c>
      <c r="J45" s="17">
        <v>322</v>
      </c>
      <c r="K45" s="17">
        <f t="shared" si="2"/>
        <v>635</v>
      </c>
      <c r="L45" s="9"/>
    </row>
    <row r="46" spans="1:12" ht="15.9" customHeight="1">
      <c r="A46" s="15" t="s">
        <v>54</v>
      </c>
      <c r="B46" s="17">
        <v>340</v>
      </c>
      <c r="C46" s="17">
        <f t="shared" si="3"/>
        <v>-1</v>
      </c>
      <c r="D46" s="17">
        <v>339</v>
      </c>
      <c r="E46" s="17">
        <v>336</v>
      </c>
      <c r="F46" s="17">
        <v>363</v>
      </c>
      <c r="G46" s="17">
        <f t="shared" si="4"/>
        <v>0</v>
      </c>
      <c r="H46" s="17">
        <f t="shared" si="4"/>
        <v>-1</v>
      </c>
      <c r="I46" s="17">
        <v>336</v>
      </c>
      <c r="J46" s="17">
        <v>362</v>
      </c>
      <c r="K46" s="17">
        <f t="shared" si="2"/>
        <v>698</v>
      </c>
      <c r="L46" s="9"/>
    </row>
    <row r="47" spans="1:12" ht="15.9" customHeight="1">
      <c r="A47" s="15" t="s">
        <v>55</v>
      </c>
      <c r="B47" s="17">
        <v>429</v>
      </c>
      <c r="C47" s="17">
        <f t="shared" si="3"/>
        <v>1</v>
      </c>
      <c r="D47" s="17">
        <v>430</v>
      </c>
      <c r="E47" s="17">
        <v>421</v>
      </c>
      <c r="F47" s="17">
        <v>482</v>
      </c>
      <c r="G47" s="17">
        <f t="shared" si="4"/>
        <v>0</v>
      </c>
      <c r="H47" s="17">
        <f t="shared" si="4"/>
        <v>-1</v>
      </c>
      <c r="I47" s="17">
        <v>421</v>
      </c>
      <c r="J47" s="17">
        <v>481</v>
      </c>
      <c r="K47" s="17">
        <f t="shared" si="2"/>
        <v>902</v>
      </c>
      <c r="L47" s="9"/>
    </row>
    <row r="48" spans="1:12" ht="15.9" customHeight="1">
      <c r="A48" s="15" t="s">
        <v>56</v>
      </c>
      <c r="B48" s="17">
        <v>372</v>
      </c>
      <c r="C48" s="17">
        <f t="shared" si="3"/>
        <v>1</v>
      </c>
      <c r="D48" s="17">
        <v>373</v>
      </c>
      <c r="E48" s="17">
        <v>409</v>
      </c>
      <c r="F48" s="17">
        <v>416</v>
      </c>
      <c r="G48" s="17">
        <f t="shared" si="4"/>
        <v>-1</v>
      </c>
      <c r="H48" s="17">
        <f t="shared" si="4"/>
        <v>-1</v>
      </c>
      <c r="I48" s="17">
        <v>408</v>
      </c>
      <c r="J48" s="17">
        <v>415</v>
      </c>
      <c r="K48" s="17">
        <f t="shared" si="2"/>
        <v>823</v>
      </c>
      <c r="L48" s="9"/>
    </row>
    <row r="49" spans="1:12" ht="15.9" customHeight="1">
      <c r="A49" s="15" t="s">
        <v>57</v>
      </c>
      <c r="B49" s="17">
        <v>263</v>
      </c>
      <c r="C49" s="17">
        <f t="shared" si="3"/>
        <v>0</v>
      </c>
      <c r="D49" s="17">
        <v>263</v>
      </c>
      <c r="E49" s="17">
        <v>267</v>
      </c>
      <c r="F49" s="17">
        <v>242</v>
      </c>
      <c r="G49" s="17">
        <f t="shared" si="4"/>
        <v>0</v>
      </c>
      <c r="H49" s="17">
        <f t="shared" si="4"/>
        <v>-1</v>
      </c>
      <c r="I49" s="17">
        <v>267</v>
      </c>
      <c r="J49" s="17">
        <v>241</v>
      </c>
      <c r="K49" s="17">
        <f t="shared" si="2"/>
        <v>508</v>
      </c>
      <c r="L49" s="9"/>
    </row>
    <row r="50" spans="1:12" ht="15.9" customHeight="1">
      <c r="A50" s="20" t="s">
        <v>58</v>
      </c>
      <c r="B50" s="21">
        <f>SUM(B21:B49)</f>
        <v>12587</v>
      </c>
      <c r="C50" s="21">
        <f t="shared" si="3"/>
        <v>6</v>
      </c>
      <c r="D50" s="21">
        <f>SUM(D21:D49)</f>
        <v>12593</v>
      </c>
      <c r="E50" s="21">
        <f>SUM(E21:E49)</f>
        <v>13927</v>
      </c>
      <c r="F50" s="21">
        <f>SUM(F21:F49)</f>
        <v>13378</v>
      </c>
      <c r="G50" s="21">
        <f t="shared" si="4"/>
        <v>-15</v>
      </c>
      <c r="H50" s="21">
        <f t="shared" si="4"/>
        <v>-2</v>
      </c>
      <c r="I50" s="21">
        <f>SUM(I21:I49)</f>
        <v>13912</v>
      </c>
      <c r="J50" s="21">
        <f>SUM(J21:J49)</f>
        <v>13376</v>
      </c>
      <c r="K50" s="21">
        <f t="shared" si="2"/>
        <v>27288</v>
      </c>
      <c r="L50" s="9"/>
    </row>
    <row r="51" spans="1:12" ht="15.9" customHeight="1">
      <c r="A51" s="15" t="s">
        <v>59</v>
      </c>
      <c r="B51" s="17">
        <v>442</v>
      </c>
      <c r="C51" s="17">
        <f t="shared" si="3"/>
        <v>1</v>
      </c>
      <c r="D51" s="17">
        <v>443</v>
      </c>
      <c r="E51" s="17">
        <v>485</v>
      </c>
      <c r="F51" s="17">
        <v>466</v>
      </c>
      <c r="G51" s="17">
        <f t="shared" si="4"/>
        <v>0</v>
      </c>
      <c r="H51" s="17">
        <f t="shared" si="4"/>
        <v>0</v>
      </c>
      <c r="I51" s="17">
        <v>485</v>
      </c>
      <c r="J51" s="17">
        <v>466</v>
      </c>
      <c r="K51" s="17">
        <f t="shared" si="2"/>
        <v>951</v>
      </c>
      <c r="L51" s="9"/>
    </row>
    <row r="52" spans="1:12" ht="15.9" customHeight="1">
      <c r="A52" s="15" t="s">
        <v>60</v>
      </c>
      <c r="B52" s="17">
        <v>154</v>
      </c>
      <c r="C52" s="17">
        <f t="shared" si="3"/>
        <v>1</v>
      </c>
      <c r="D52" s="17">
        <v>155</v>
      </c>
      <c r="E52" s="17">
        <v>151</v>
      </c>
      <c r="F52" s="17">
        <v>105</v>
      </c>
      <c r="G52" s="17">
        <f t="shared" ref="G52:H63" si="5">(I52-E52)</f>
        <v>1</v>
      </c>
      <c r="H52" s="17">
        <f t="shared" si="5"/>
        <v>0</v>
      </c>
      <c r="I52" s="17">
        <v>152</v>
      </c>
      <c r="J52" s="17">
        <v>105</v>
      </c>
      <c r="K52" s="17">
        <f t="shared" si="2"/>
        <v>257</v>
      </c>
      <c r="L52" s="9"/>
    </row>
    <row r="53" spans="1:12" ht="15.9" customHeight="1">
      <c r="A53" s="15" t="s">
        <v>61</v>
      </c>
      <c r="B53" s="17">
        <v>114</v>
      </c>
      <c r="C53" s="17">
        <f t="shared" si="3"/>
        <v>0</v>
      </c>
      <c r="D53" s="17">
        <v>114</v>
      </c>
      <c r="E53" s="17">
        <v>132</v>
      </c>
      <c r="F53" s="17">
        <v>128</v>
      </c>
      <c r="G53" s="17">
        <f>(I53-E53)</f>
        <v>1</v>
      </c>
      <c r="H53" s="17">
        <f t="shared" si="5"/>
        <v>0</v>
      </c>
      <c r="I53" s="17">
        <v>133</v>
      </c>
      <c r="J53" s="17">
        <v>128</v>
      </c>
      <c r="K53" s="17">
        <f t="shared" si="2"/>
        <v>261</v>
      </c>
      <c r="L53" s="9"/>
    </row>
    <row r="54" spans="1:12" ht="15.9" customHeight="1">
      <c r="A54" s="15" t="s">
        <v>62</v>
      </c>
      <c r="B54" s="17">
        <v>182</v>
      </c>
      <c r="C54" s="17">
        <f t="shared" si="3"/>
        <v>0</v>
      </c>
      <c r="D54" s="17">
        <v>182</v>
      </c>
      <c r="E54" s="17">
        <v>212</v>
      </c>
      <c r="F54" s="17">
        <v>215</v>
      </c>
      <c r="G54" s="17">
        <f t="shared" si="5"/>
        <v>-2</v>
      </c>
      <c r="H54" s="17">
        <f t="shared" si="5"/>
        <v>2</v>
      </c>
      <c r="I54" s="17">
        <v>210</v>
      </c>
      <c r="J54" s="17">
        <v>217</v>
      </c>
      <c r="K54" s="17">
        <f t="shared" si="2"/>
        <v>427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95</v>
      </c>
      <c r="F55" s="17">
        <v>94</v>
      </c>
      <c r="G55" s="17">
        <f t="shared" si="5"/>
        <v>0</v>
      </c>
      <c r="H55" s="17">
        <f t="shared" si="5"/>
        <v>0</v>
      </c>
      <c r="I55" s="17">
        <v>95</v>
      </c>
      <c r="J55" s="17">
        <v>94</v>
      </c>
      <c r="K55" s="17">
        <f t="shared" si="2"/>
        <v>189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62</v>
      </c>
      <c r="G56" s="17">
        <f t="shared" si="5"/>
        <v>0</v>
      </c>
      <c r="H56" s="17">
        <f t="shared" si="5"/>
        <v>0</v>
      </c>
      <c r="I56" s="17">
        <v>56</v>
      </c>
      <c r="J56" s="17">
        <v>62</v>
      </c>
      <c r="K56" s="17">
        <f t="shared" si="2"/>
        <v>118</v>
      </c>
      <c r="L56" s="9"/>
    </row>
    <row r="57" spans="1:12" ht="15.9" customHeight="1">
      <c r="A57" s="15" t="s">
        <v>65</v>
      </c>
      <c r="B57" s="17">
        <v>1519</v>
      </c>
      <c r="C57" s="17">
        <f t="shared" si="3"/>
        <v>2</v>
      </c>
      <c r="D57" s="17">
        <v>1521</v>
      </c>
      <c r="E57" s="17">
        <v>1766</v>
      </c>
      <c r="F57" s="17">
        <v>1742</v>
      </c>
      <c r="G57" s="17">
        <f t="shared" si="5"/>
        <v>-1</v>
      </c>
      <c r="H57" s="17">
        <f t="shared" si="5"/>
        <v>3</v>
      </c>
      <c r="I57" s="17">
        <v>1765</v>
      </c>
      <c r="J57" s="17">
        <v>1745</v>
      </c>
      <c r="K57" s="17">
        <f t="shared" si="2"/>
        <v>3510</v>
      </c>
      <c r="L57" s="9"/>
    </row>
    <row r="58" spans="1:12" ht="15.9" customHeight="1">
      <c r="A58" s="20" t="s">
        <v>66</v>
      </c>
      <c r="B58" s="21">
        <f>SUM(B51:B57)</f>
        <v>2531</v>
      </c>
      <c r="C58" s="21">
        <f t="shared" si="3"/>
        <v>4</v>
      </c>
      <c r="D58" s="21">
        <f>SUM(D51:D57)</f>
        <v>2535</v>
      </c>
      <c r="E58" s="21">
        <f>SUM(E51:E57)</f>
        <v>2897</v>
      </c>
      <c r="F58" s="21">
        <f>SUM(F51:F57)</f>
        <v>2812</v>
      </c>
      <c r="G58" s="21">
        <f t="shared" si="5"/>
        <v>-1</v>
      </c>
      <c r="H58" s="21">
        <f t="shared" si="5"/>
        <v>5</v>
      </c>
      <c r="I58" s="21">
        <f>SUM(I51:I57)</f>
        <v>2896</v>
      </c>
      <c r="J58" s="21">
        <f>SUM(J51:J57)</f>
        <v>2817</v>
      </c>
      <c r="K58" s="21">
        <f t="shared" si="2"/>
        <v>5713</v>
      </c>
      <c r="L58" s="9"/>
    </row>
    <row r="59" spans="1:12" ht="15.9" customHeight="1">
      <c r="A59" s="20" t="s">
        <v>67</v>
      </c>
      <c r="B59" s="21">
        <f>(B20+B50+B58)</f>
        <v>24452</v>
      </c>
      <c r="C59" s="21">
        <f t="shared" si="3"/>
        <v>46</v>
      </c>
      <c r="D59" s="21">
        <f>(D20+D50+D58)</f>
        <v>24498</v>
      </c>
      <c r="E59" s="21">
        <f>(E20+E50+E58)</f>
        <v>27789</v>
      </c>
      <c r="F59" s="21">
        <f>(F20+F50+F58)</f>
        <v>26862</v>
      </c>
      <c r="G59" s="21">
        <f t="shared" si="5"/>
        <v>11</v>
      </c>
      <c r="H59" s="21">
        <f t="shared" si="5"/>
        <v>25</v>
      </c>
      <c r="I59" s="21">
        <f>(I20+I50+I58)</f>
        <v>27800</v>
      </c>
      <c r="J59" s="21">
        <f>(J20+J50+J58)</f>
        <v>26887</v>
      </c>
      <c r="K59" s="21">
        <f t="shared" si="2"/>
        <v>54687</v>
      </c>
      <c r="L59" s="9"/>
    </row>
    <row r="60" spans="1:12" ht="15.9" customHeight="1">
      <c r="A60" s="15" t="s">
        <v>68</v>
      </c>
      <c r="B60" s="17">
        <v>107</v>
      </c>
      <c r="C60" s="17">
        <f t="shared" si="3"/>
        <v>1</v>
      </c>
      <c r="D60" s="17">
        <v>108</v>
      </c>
      <c r="E60" s="17">
        <v>127</v>
      </c>
      <c r="F60" s="17">
        <v>150</v>
      </c>
      <c r="G60" s="17">
        <f t="shared" si="5"/>
        <v>0</v>
      </c>
      <c r="H60" s="17">
        <f t="shared" si="5"/>
        <v>0</v>
      </c>
      <c r="I60" s="17">
        <v>127</v>
      </c>
      <c r="J60" s="17">
        <v>150</v>
      </c>
      <c r="K60" s="17">
        <f t="shared" si="2"/>
        <v>277</v>
      </c>
      <c r="L60" s="9"/>
    </row>
    <row r="61" spans="1:12" ht="15.9" customHeight="1">
      <c r="A61" s="15" t="s">
        <v>69</v>
      </c>
      <c r="B61" s="17">
        <v>121</v>
      </c>
      <c r="C61" s="17">
        <f t="shared" si="3"/>
        <v>0</v>
      </c>
      <c r="D61" s="17">
        <v>121</v>
      </c>
      <c r="E61" s="17">
        <v>130</v>
      </c>
      <c r="F61" s="17">
        <v>138</v>
      </c>
      <c r="G61" s="17">
        <f t="shared" si="5"/>
        <v>0</v>
      </c>
      <c r="H61" s="17">
        <f t="shared" si="5"/>
        <v>0</v>
      </c>
      <c r="I61" s="17">
        <v>130</v>
      </c>
      <c r="J61" s="17">
        <v>138</v>
      </c>
      <c r="K61" s="17">
        <f t="shared" si="2"/>
        <v>268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-2</v>
      </c>
      <c r="D62" s="17">
        <v>195</v>
      </c>
      <c r="E62" s="17">
        <v>213</v>
      </c>
      <c r="F62" s="17">
        <v>207</v>
      </c>
      <c r="G62" s="17">
        <f t="shared" si="5"/>
        <v>-3</v>
      </c>
      <c r="H62" s="17">
        <f t="shared" si="5"/>
        <v>0</v>
      </c>
      <c r="I62" s="17">
        <v>210</v>
      </c>
      <c r="J62" s="17">
        <v>207</v>
      </c>
      <c r="K62" s="17">
        <f t="shared" si="2"/>
        <v>417</v>
      </c>
      <c r="L62" s="9"/>
    </row>
    <row r="63" spans="1:12" ht="15.9" customHeight="1">
      <c r="A63" s="15" t="s">
        <v>71</v>
      </c>
      <c r="B63" s="17">
        <v>410</v>
      </c>
      <c r="C63" s="17">
        <f t="shared" si="3"/>
        <v>4</v>
      </c>
      <c r="D63" s="17">
        <v>414</v>
      </c>
      <c r="E63" s="17">
        <v>403</v>
      </c>
      <c r="F63" s="17">
        <v>433</v>
      </c>
      <c r="G63" s="17">
        <f t="shared" si="5"/>
        <v>4</v>
      </c>
      <c r="H63" s="17">
        <f t="shared" si="5"/>
        <v>3</v>
      </c>
      <c r="I63" s="17">
        <v>407</v>
      </c>
      <c r="J63" s="17">
        <v>436</v>
      </c>
      <c r="K63" s="17">
        <f t="shared" si="2"/>
        <v>843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300</v>
      </c>
      <c r="C65" s="17">
        <f t="shared" si="3"/>
        <v>-5</v>
      </c>
      <c r="D65" s="17">
        <v>295</v>
      </c>
      <c r="E65" s="17">
        <v>320</v>
      </c>
      <c r="F65" s="17">
        <v>302</v>
      </c>
      <c r="G65" s="17">
        <f t="shared" ref="G65:H80" si="6">(I65-E65)</f>
        <v>-4</v>
      </c>
      <c r="H65" s="17">
        <f t="shared" si="6"/>
        <v>-3</v>
      </c>
      <c r="I65" s="17">
        <v>316</v>
      </c>
      <c r="J65" s="17">
        <v>299</v>
      </c>
      <c r="K65" s="17">
        <f t="shared" si="2"/>
        <v>615</v>
      </c>
      <c r="L65" s="9"/>
    </row>
    <row r="66" spans="1:12" ht="15.9" customHeight="1">
      <c r="A66" s="15" t="s">
        <v>74</v>
      </c>
      <c r="B66" s="17">
        <v>78</v>
      </c>
      <c r="C66" s="17">
        <f t="shared" si="3"/>
        <v>0</v>
      </c>
      <c r="D66" s="17">
        <v>78</v>
      </c>
      <c r="E66" s="17">
        <v>82</v>
      </c>
      <c r="F66" s="17">
        <v>74</v>
      </c>
      <c r="G66" s="17">
        <f t="shared" si="6"/>
        <v>0</v>
      </c>
      <c r="H66" s="17">
        <f t="shared" si="6"/>
        <v>-1</v>
      </c>
      <c r="I66" s="17">
        <v>82</v>
      </c>
      <c r="J66" s="17">
        <v>73</v>
      </c>
      <c r="K66" s="17">
        <f t="shared" si="2"/>
        <v>155</v>
      </c>
      <c r="L66" s="9"/>
    </row>
    <row r="67" spans="1:12" ht="15.9" customHeight="1">
      <c r="A67" s="15" t="s">
        <v>75</v>
      </c>
      <c r="B67" s="17">
        <v>580</v>
      </c>
      <c r="C67" s="17">
        <f t="shared" si="3"/>
        <v>0</v>
      </c>
      <c r="D67" s="17">
        <v>580</v>
      </c>
      <c r="E67" s="17">
        <v>569</v>
      </c>
      <c r="F67" s="17">
        <v>601</v>
      </c>
      <c r="G67" s="17">
        <f t="shared" si="6"/>
        <v>-1</v>
      </c>
      <c r="H67" s="17">
        <f t="shared" si="6"/>
        <v>0</v>
      </c>
      <c r="I67" s="17">
        <v>568</v>
      </c>
      <c r="J67" s="17">
        <v>601</v>
      </c>
      <c r="K67" s="17">
        <f t="shared" si="2"/>
        <v>1169</v>
      </c>
      <c r="L67" s="9"/>
    </row>
    <row r="68" spans="1:12" ht="15.9" customHeight="1">
      <c r="A68" s="15" t="s">
        <v>76</v>
      </c>
      <c r="B68" s="17">
        <v>491</v>
      </c>
      <c r="C68" s="17">
        <f t="shared" si="3"/>
        <v>1</v>
      </c>
      <c r="D68" s="17">
        <v>492</v>
      </c>
      <c r="E68" s="17">
        <v>534</v>
      </c>
      <c r="F68" s="17">
        <v>493</v>
      </c>
      <c r="G68" s="17">
        <f t="shared" si="6"/>
        <v>-1</v>
      </c>
      <c r="H68" s="17">
        <f t="shared" si="6"/>
        <v>1</v>
      </c>
      <c r="I68" s="17">
        <v>533</v>
      </c>
      <c r="J68" s="17">
        <v>494</v>
      </c>
      <c r="K68" s="17">
        <f t="shared" si="2"/>
        <v>1027</v>
      </c>
      <c r="L68" s="9"/>
    </row>
    <row r="69" spans="1:12" ht="15.9" customHeight="1">
      <c r="A69" s="15" t="s">
        <v>77</v>
      </c>
      <c r="B69" s="17">
        <v>61</v>
      </c>
      <c r="C69" s="17">
        <f t="shared" si="3"/>
        <v>0</v>
      </c>
      <c r="D69" s="17">
        <v>61</v>
      </c>
      <c r="E69" s="17">
        <v>65</v>
      </c>
      <c r="F69" s="17">
        <v>60</v>
      </c>
      <c r="G69" s="17">
        <f t="shared" si="6"/>
        <v>0</v>
      </c>
      <c r="H69" s="17">
        <f t="shared" si="6"/>
        <v>0</v>
      </c>
      <c r="I69" s="17">
        <v>65</v>
      </c>
      <c r="J69" s="17">
        <v>60</v>
      </c>
      <c r="K69" s="17">
        <f t="shared" si="2"/>
        <v>125</v>
      </c>
      <c r="L69" s="9"/>
    </row>
    <row r="70" spans="1:12" ht="15.9" customHeight="1">
      <c r="A70" s="15" t="s">
        <v>78</v>
      </c>
      <c r="B70" s="17">
        <v>129</v>
      </c>
      <c r="C70" s="17">
        <f t="shared" si="3"/>
        <v>1</v>
      </c>
      <c r="D70" s="17">
        <v>130</v>
      </c>
      <c r="E70" s="17">
        <v>147</v>
      </c>
      <c r="F70" s="17">
        <v>156</v>
      </c>
      <c r="G70" s="17">
        <f t="shared" si="6"/>
        <v>-2</v>
      </c>
      <c r="H70" s="17">
        <f t="shared" si="6"/>
        <v>0</v>
      </c>
      <c r="I70" s="17">
        <v>145</v>
      </c>
      <c r="J70" s="17">
        <v>156</v>
      </c>
      <c r="K70" s="17">
        <f t="shared" ref="K70:K97" si="7">I70+J70</f>
        <v>301</v>
      </c>
      <c r="L70" s="9"/>
    </row>
    <row r="71" spans="1:12" ht="15.9" customHeight="1">
      <c r="A71" s="20" t="s">
        <v>79</v>
      </c>
      <c r="B71" s="21">
        <f>SUM(B60:B70)</f>
        <v>2474</v>
      </c>
      <c r="C71" s="21">
        <f t="shared" si="3"/>
        <v>0</v>
      </c>
      <c r="D71" s="21">
        <f>SUM(D60:D70)</f>
        <v>2474</v>
      </c>
      <c r="E71" s="21">
        <f>SUM(E60:E70)</f>
        <v>2590</v>
      </c>
      <c r="F71" s="21">
        <f>SUM(F60:F70)</f>
        <v>2614</v>
      </c>
      <c r="G71" s="21">
        <f t="shared" si="6"/>
        <v>-7</v>
      </c>
      <c r="H71" s="21">
        <f t="shared" si="6"/>
        <v>0</v>
      </c>
      <c r="I71" s="21">
        <f>SUM(I60:I70)</f>
        <v>2583</v>
      </c>
      <c r="J71" s="21">
        <f>SUM(J60:J70)</f>
        <v>2614</v>
      </c>
      <c r="K71" s="21">
        <f t="shared" si="7"/>
        <v>5197</v>
      </c>
      <c r="L71" s="9"/>
    </row>
    <row r="72" spans="1:12" ht="15.9" customHeight="1">
      <c r="A72" s="15" t="s">
        <v>80</v>
      </c>
      <c r="B72" s="17">
        <v>181</v>
      </c>
      <c r="C72" s="17">
        <f t="shared" si="3"/>
        <v>-1</v>
      </c>
      <c r="D72" s="17">
        <v>180</v>
      </c>
      <c r="E72" s="17">
        <v>200</v>
      </c>
      <c r="F72" s="17">
        <v>204</v>
      </c>
      <c r="G72" s="17">
        <f t="shared" si="6"/>
        <v>-1</v>
      </c>
      <c r="H72" s="17">
        <f t="shared" si="6"/>
        <v>0</v>
      </c>
      <c r="I72" s="17">
        <v>199</v>
      </c>
      <c r="J72" s="17">
        <v>204</v>
      </c>
      <c r="K72" s="17">
        <f t="shared" si="7"/>
        <v>403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1295</v>
      </c>
      <c r="C75" s="17">
        <f t="shared" si="3"/>
        <v>-1</v>
      </c>
      <c r="D75" s="17">
        <v>1294</v>
      </c>
      <c r="E75" s="17">
        <v>1492</v>
      </c>
      <c r="F75" s="17">
        <v>1492</v>
      </c>
      <c r="G75" s="17">
        <f t="shared" si="6"/>
        <v>-7</v>
      </c>
      <c r="H75" s="17">
        <f t="shared" si="6"/>
        <v>-1</v>
      </c>
      <c r="I75" s="17">
        <v>1485</v>
      </c>
      <c r="J75" s="17">
        <v>1491</v>
      </c>
      <c r="K75" s="17">
        <f t="shared" si="7"/>
        <v>2976</v>
      </c>
      <c r="L75" s="9"/>
    </row>
    <row r="76" spans="1:12" ht="15.9" customHeight="1">
      <c r="A76" s="15" t="s">
        <v>84</v>
      </c>
      <c r="B76" s="17">
        <v>60</v>
      </c>
      <c r="C76" s="17">
        <f t="shared" si="3"/>
        <v>0</v>
      </c>
      <c r="D76" s="17">
        <v>60</v>
      </c>
      <c r="E76" s="17">
        <v>84</v>
      </c>
      <c r="F76" s="17">
        <v>78</v>
      </c>
      <c r="G76" s="17">
        <f t="shared" si="6"/>
        <v>0</v>
      </c>
      <c r="H76" s="17">
        <f t="shared" si="6"/>
        <v>0</v>
      </c>
      <c r="I76" s="17">
        <v>84</v>
      </c>
      <c r="J76" s="17">
        <v>78</v>
      </c>
      <c r="K76" s="17">
        <f t="shared" si="7"/>
        <v>162</v>
      </c>
      <c r="L76" s="9"/>
    </row>
    <row r="77" spans="1:12" ht="15.9" customHeight="1">
      <c r="A77" s="15" t="s">
        <v>85</v>
      </c>
      <c r="B77" s="17">
        <v>30</v>
      </c>
      <c r="C77" s="17">
        <f t="shared" si="3"/>
        <v>-1</v>
      </c>
      <c r="D77" s="17">
        <v>29</v>
      </c>
      <c r="E77" s="17">
        <v>28</v>
      </c>
      <c r="F77" s="17">
        <v>36</v>
      </c>
      <c r="G77" s="17">
        <f t="shared" si="6"/>
        <v>0</v>
      </c>
      <c r="H77" s="17">
        <f t="shared" si="6"/>
        <v>-1</v>
      </c>
      <c r="I77" s="17">
        <v>28</v>
      </c>
      <c r="J77" s="17">
        <v>35</v>
      </c>
      <c r="K77" s="17">
        <f t="shared" si="7"/>
        <v>63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51</v>
      </c>
      <c r="G78" s="17">
        <f t="shared" si="6"/>
        <v>0</v>
      </c>
      <c r="H78" s="17">
        <f t="shared" si="6"/>
        <v>0</v>
      </c>
      <c r="I78" s="17">
        <v>58</v>
      </c>
      <c r="J78" s="17">
        <v>51</v>
      </c>
      <c r="K78" s="17">
        <f t="shared" si="7"/>
        <v>109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7</v>
      </c>
      <c r="G79" s="17">
        <f t="shared" si="6"/>
        <v>0</v>
      </c>
      <c r="H79" s="17">
        <f t="shared" si="6"/>
        <v>0</v>
      </c>
      <c r="I79" s="17">
        <v>4</v>
      </c>
      <c r="J79" s="17">
        <v>7</v>
      </c>
      <c r="K79" s="17">
        <f t="shared" si="7"/>
        <v>11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39</v>
      </c>
      <c r="C81" s="17">
        <f t="shared" si="3"/>
        <v>0</v>
      </c>
      <c r="D81" s="17">
        <v>39</v>
      </c>
      <c r="E81" s="17">
        <v>24</v>
      </c>
      <c r="F81" s="17">
        <v>20</v>
      </c>
      <c r="G81" s="17">
        <f t="shared" ref="G81:H97" si="8">(I81-E81)</f>
        <v>0</v>
      </c>
      <c r="H81" s="17">
        <f t="shared" si="8"/>
        <v>0</v>
      </c>
      <c r="I81" s="17">
        <v>24</v>
      </c>
      <c r="J81" s="17">
        <v>20</v>
      </c>
      <c r="K81" s="17">
        <f t="shared" si="7"/>
        <v>44</v>
      </c>
      <c r="L81" s="9"/>
    </row>
    <row r="82" spans="1:12" ht="15.9" customHeight="1">
      <c r="A82" s="20" t="s">
        <v>90</v>
      </c>
      <c r="B82" s="21">
        <f>SUM(B72:B81)</f>
        <v>1657</v>
      </c>
      <c r="C82" s="21">
        <f t="shared" si="3"/>
        <v>-3</v>
      </c>
      <c r="D82" s="21">
        <f>SUM(D72:D81)</f>
        <v>1654</v>
      </c>
      <c r="E82" s="21">
        <f>SUM(E72:E81)</f>
        <v>1894</v>
      </c>
      <c r="F82" s="21">
        <f>SUM(F72:F81)</f>
        <v>1890</v>
      </c>
      <c r="G82" s="21">
        <f t="shared" si="8"/>
        <v>-8</v>
      </c>
      <c r="H82" s="21">
        <f t="shared" si="8"/>
        <v>-2</v>
      </c>
      <c r="I82" s="21">
        <f>SUM(I72:I81)</f>
        <v>1886</v>
      </c>
      <c r="J82" s="21">
        <f>SUM(J72:J81)</f>
        <v>1888</v>
      </c>
      <c r="K82" s="21">
        <f t="shared" si="7"/>
        <v>3774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38</v>
      </c>
      <c r="G83" s="17">
        <f t="shared" si="8"/>
        <v>0</v>
      </c>
      <c r="H83" s="17">
        <f t="shared" si="8"/>
        <v>1</v>
      </c>
      <c r="I83" s="17">
        <v>37</v>
      </c>
      <c r="J83" s="17">
        <v>39</v>
      </c>
      <c r="K83" s="17">
        <f t="shared" si="7"/>
        <v>76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80</v>
      </c>
      <c r="G84" s="17">
        <f t="shared" si="8"/>
        <v>0</v>
      </c>
      <c r="H84" s="17">
        <f t="shared" si="8"/>
        <v>0</v>
      </c>
      <c r="I84" s="17">
        <v>77</v>
      </c>
      <c r="J84" s="17">
        <v>80</v>
      </c>
      <c r="K84" s="17">
        <f t="shared" si="7"/>
        <v>157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25</v>
      </c>
      <c r="F85" s="17">
        <v>19</v>
      </c>
      <c r="G85" s="17">
        <f t="shared" si="8"/>
        <v>0</v>
      </c>
      <c r="H85" s="17">
        <f t="shared" si="8"/>
        <v>0</v>
      </c>
      <c r="I85" s="17">
        <v>25</v>
      </c>
      <c r="J85" s="17">
        <v>19</v>
      </c>
      <c r="K85" s="17">
        <f t="shared" si="7"/>
        <v>44</v>
      </c>
      <c r="L85" s="9"/>
    </row>
    <row r="86" spans="1:12" ht="15.9" customHeight="1">
      <c r="A86" s="15" t="s">
        <v>94</v>
      </c>
      <c r="B86" s="17">
        <v>63</v>
      </c>
      <c r="C86" s="17">
        <f t="shared" si="9"/>
        <v>0</v>
      </c>
      <c r="D86" s="17">
        <v>63</v>
      </c>
      <c r="E86" s="17">
        <v>73</v>
      </c>
      <c r="F86" s="17">
        <v>78</v>
      </c>
      <c r="G86" s="17">
        <f t="shared" si="8"/>
        <v>0</v>
      </c>
      <c r="H86" s="17">
        <f t="shared" si="8"/>
        <v>0</v>
      </c>
      <c r="I86" s="17">
        <v>73</v>
      </c>
      <c r="J86" s="17">
        <v>78</v>
      </c>
      <c r="K86" s="17">
        <f t="shared" si="7"/>
        <v>151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45</v>
      </c>
      <c r="G87" s="17">
        <f t="shared" si="8"/>
        <v>0</v>
      </c>
      <c r="H87" s="17">
        <f t="shared" si="8"/>
        <v>0</v>
      </c>
      <c r="I87" s="17">
        <v>44</v>
      </c>
      <c r="J87" s="17">
        <v>45</v>
      </c>
      <c r="K87" s="17">
        <f t="shared" si="7"/>
        <v>89</v>
      </c>
      <c r="L87" s="9"/>
    </row>
    <row r="88" spans="1:12" ht="15.9" customHeight="1">
      <c r="A88" s="15" t="s">
        <v>96</v>
      </c>
      <c r="B88" s="17">
        <v>161</v>
      </c>
      <c r="C88" s="17">
        <f t="shared" si="9"/>
        <v>1</v>
      </c>
      <c r="D88" s="17">
        <v>162</v>
      </c>
      <c r="E88" s="17">
        <v>191</v>
      </c>
      <c r="F88" s="17">
        <v>166</v>
      </c>
      <c r="G88" s="17">
        <f t="shared" si="8"/>
        <v>-1</v>
      </c>
      <c r="H88" s="17">
        <f t="shared" si="8"/>
        <v>1</v>
      </c>
      <c r="I88" s="17">
        <v>190</v>
      </c>
      <c r="J88" s="17">
        <v>167</v>
      </c>
      <c r="K88" s="17">
        <f t="shared" si="7"/>
        <v>357</v>
      </c>
      <c r="L88" s="9"/>
    </row>
    <row r="89" spans="1:12" ht="15.9" customHeight="1">
      <c r="A89" s="15" t="s">
        <v>97</v>
      </c>
      <c r="B89" s="17">
        <v>90</v>
      </c>
      <c r="C89" s="17">
        <f t="shared" si="9"/>
        <v>0</v>
      </c>
      <c r="D89" s="17">
        <v>90</v>
      </c>
      <c r="E89" s="17">
        <v>96</v>
      </c>
      <c r="F89" s="17">
        <v>101</v>
      </c>
      <c r="G89" s="17">
        <f t="shared" si="8"/>
        <v>0</v>
      </c>
      <c r="H89" s="17">
        <f t="shared" si="8"/>
        <v>0</v>
      </c>
      <c r="I89" s="17">
        <v>96</v>
      </c>
      <c r="J89" s="17">
        <v>101</v>
      </c>
      <c r="K89" s="17">
        <f t="shared" si="7"/>
        <v>197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29</v>
      </c>
      <c r="F90" s="17">
        <v>25</v>
      </c>
      <c r="G90" s="17">
        <f t="shared" si="8"/>
        <v>0</v>
      </c>
      <c r="H90" s="17">
        <f t="shared" si="8"/>
        <v>0</v>
      </c>
      <c r="I90" s="17">
        <v>29</v>
      </c>
      <c r="J90" s="17">
        <v>25</v>
      </c>
      <c r="K90" s="17">
        <f t="shared" si="7"/>
        <v>54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30</v>
      </c>
      <c r="C92" s="17">
        <f t="shared" si="9"/>
        <v>0</v>
      </c>
      <c r="D92" s="17">
        <v>30</v>
      </c>
      <c r="E92" s="17">
        <v>38</v>
      </c>
      <c r="F92" s="17">
        <v>25</v>
      </c>
      <c r="G92" s="17">
        <f t="shared" si="8"/>
        <v>0</v>
      </c>
      <c r="H92" s="17">
        <f t="shared" si="8"/>
        <v>0</v>
      </c>
      <c r="I92" s="17">
        <v>38</v>
      </c>
      <c r="J92" s="17">
        <v>25</v>
      </c>
      <c r="K92" s="17">
        <f t="shared" si="7"/>
        <v>63</v>
      </c>
      <c r="L92" s="9"/>
    </row>
    <row r="93" spans="1:12" ht="15.9" customHeight="1">
      <c r="A93" s="20" t="s">
        <v>101</v>
      </c>
      <c r="B93" s="21">
        <f>SUM(B83:B92)</f>
        <v>583</v>
      </c>
      <c r="C93" s="21">
        <f t="shared" si="9"/>
        <v>1</v>
      </c>
      <c r="D93" s="21">
        <f>SUM(D83:D92)</f>
        <v>584</v>
      </c>
      <c r="E93" s="21">
        <f>SUM(E83:E92)</f>
        <v>681</v>
      </c>
      <c r="F93" s="21">
        <f>SUM(F83:F92)</f>
        <v>628</v>
      </c>
      <c r="G93" s="21">
        <f t="shared" si="8"/>
        <v>-1</v>
      </c>
      <c r="H93" s="21">
        <f t="shared" si="8"/>
        <v>2</v>
      </c>
      <c r="I93" s="21">
        <f>SUM(I83:I92)</f>
        <v>680</v>
      </c>
      <c r="J93" s="21">
        <f>SUM(J83:J92)</f>
        <v>630</v>
      </c>
      <c r="K93" s="21">
        <f t="shared" si="7"/>
        <v>1310</v>
      </c>
      <c r="L93" s="9"/>
    </row>
    <row r="94" spans="1:12" ht="15.9" customHeight="1">
      <c r="A94" s="20" t="s">
        <v>102</v>
      </c>
      <c r="B94" s="21">
        <f>(B71+B82+B93)</f>
        <v>4714</v>
      </c>
      <c r="C94" s="21">
        <f t="shared" si="9"/>
        <v>-2</v>
      </c>
      <c r="D94" s="21">
        <f>(D71+D82+D93)</f>
        <v>4712</v>
      </c>
      <c r="E94" s="21">
        <f>(E71+E82+E93)</f>
        <v>5165</v>
      </c>
      <c r="F94" s="21">
        <f>(F71+F82+F93)</f>
        <v>5132</v>
      </c>
      <c r="G94" s="21">
        <f t="shared" si="8"/>
        <v>-16</v>
      </c>
      <c r="H94" s="21">
        <f t="shared" si="8"/>
        <v>0</v>
      </c>
      <c r="I94" s="21">
        <f>(I71+I82+I93)</f>
        <v>5149</v>
      </c>
      <c r="J94" s="21">
        <f>(J71+J82+J93)</f>
        <v>5132</v>
      </c>
      <c r="K94" s="21">
        <f t="shared" si="7"/>
        <v>10281</v>
      </c>
      <c r="L94" s="9"/>
    </row>
    <row r="95" spans="1:12" ht="15.9" customHeight="1">
      <c r="A95" s="20" t="s">
        <v>103</v>
      </c>
      <c r="B95" s="21">
        <f>(B59+B94)</f>
        <v>29166</v>
      </c>
      <c r="C95" s="21">
        <f>(D95-B95)</f>
        <v>44</v>
      </c>
      <c r="D95" s="21">
        <f>(D59+D94)</f>
        <v>29210</v>
      </c>
      <c r="E95" s="21">
        <f>(E59+E94)</f>
        <v>32954</v>
      </c>
      <c r="F95" s="21">
        <f>(F59+F94)</f>
        <v>31994</v>
      </c>
      <c r="G95" s="21">
        <f t="shared" si="8"/>
        <v>-5</v>
      </c>
      <c r="H95" s="21">
        <f t="shared" si="8"/>
        <v>25</v>
      </c>
      <c r="I95" s="21">
        <f>(I59+I94)</f>
        <v>32949</v>
      </c>
      <c r="J95" s="21">
        <f>(J59+J94)</f>
        <v>32019</v>
      </c>
      <c r="K95" s="21">
        <f t="shared" si="7"/>
        <v>64968</v>
      </c>
      <c r="L95" s="9"/>
    </row>
    <row r="96" spans="1:12" ht="15.9" customHeight="1">
      <c r="A96" s="22" t="s">
        <v>104</v>
      </c>
      <c r="B96" s="17">
        <v>554</v>
      </c>
      <c r="C96" s="17">
        <f>(D96-B96)</f>
        <v>19</v>
      </c>
      <c r="D96" s="17">
        <v>573</v>
      </c>
      <c r="E96" s="17">
        <v>526</v>
      </c>
      <c r="F96" s="17">
        <v>474</v>
      </c>
      <c r="G96" s="17">
        <f t="shared" si="8"/>
        <v>15</v>
      </c>
      <c r="H96" s="17">
        <f t="shared" si="8"/>
        <v>11</v>
      </c>
      <c r="I96" s="17">
        <v>541</v>
      </c>
      <c r="J96" s="17">
        <v>485</v>
      </c>
      <c r="K96" s="17">
        <f t="shared" si="7"/>
        <v>1026</v>
      </c>
      <c r="L96" s="9"/>
    </row>
    <row r="97" spans="1:12" ht="15.9" customHeight="1">
      <c r="A97" s="22" t="s">
        <v>105</v>
      </c>
      <c r="B97" s="17">
        <v>109</v>
      </c>
      <c r="C97" s="17">
        <f>(D97-B97)</f>
        <v>-2</v>
      </c>
      <c r="D97" s="17">
        <v>107</v>
      </c>
      <c r="E97" s="17">
        <v>112</v>
      </c>
      <c r="F97" s="17">
        <v>59</v>
      </c>
      <c r="G97" s="17">
        <f t="shared" si="8"/>
        <v>-2</v>
      </c>
      <c r="H97" s="17">
        <f t="shared" si="8"/>
        <v>0</v>
      </c>
      <c r="I97" s="17">
        <v>110</v>
      </c>
      <c r="J97" s="17">
        <v>59</v>
      </c>
      <c r="K97" s="17">
        <f t="shared" si="7"/>
        <v>169</v>
      </c>
      <c r="L97" s="9"/>
    </row>
    <row r="98" spans="1:12" ht="15.9" customHeight="1">
      <c r="A98" s="23" t="s">
        <v>106</v>
      </c>
      <c r="B98" s="24">
        <f>SUM(B96:B97)</f>
        <v>663</v>
      </c>
      <c r="C98" s="24">
        <f>(D98-B98)</f>
        <v>17</v>
      </c>
      <c r="D98" s="24">
        <f>SUM(D96:D97)</f>
        <v>680</v>
      </c>
      <c r="E98" s="24">
        <f>SUM(E96:E97)</f>
        <v>638</v>
      </c>
      <c r="F98" s="24">
        <f>SUM(F96:F97)</f>
        <v>533</v>
      </c>
      <c r="G98" s="24">
        <f>(I98-E98)</f>
        <v>13</v>
      </c>
      <c r="H98" s="24">
        <f t="shared" ref="G98:H101" si="10">(J98-F98)</f>
        <v>11</v>
      </c>
      <c r="I98" s="24">
        <f>SUM(I96:I97)</f>
        <v>651</v>
      </c>
      <c r="J98" s="24">
        <f>SUM(J96:J97)</f>
        <v>544</v>
      </c>
      <c r="K98" s="24">
        <f>I98+J98</f>
        <v>1195</v>
      </c>
      <c r="L98" s="9"/>
    </row>
    <row r="99" spans="1:12" ht="15.9" customHeight="1">
      <c r="A99" s="20" t="s">
        <v>107</v>
      </c>
      <c r="B99" s="21">
        <f>(B95+B98)</f>
        <v>29829</v>
      </c>
      <c r="C99" s="21">
        <f>(D99-B99)</f>
        <v>61</v>
      </c>
      <c r="D99" s="21">
        <f>(D95+D98)</f>
        <v>29890</v>
      </c>
      <c r="E99" s="21">
        <f>(E95+E98)</f>
        <v>33592</v>
      </c>
      <c r="F99" s="21">
        <f>(F95+F98)</f>
        <v>32527</v>
      </c>
      <c r="G99" s="21">
        <f>(I99-E99)</f>
        <v>8</v>
      </c>
      <c r="H99" s="21">
        <f t="shared" si="10"/>
        <v>36</v>
      </c>
      <c r="I99" s="21">
        <f>(I95+I98)</f>
        <v>33600</v>
      </c>
      <c r="J99" s="21">
        <f>(J95+J98)</f>
        <v>32563</v>
      </c>
      <c r="K99" s="21">
        <f>I99+J99</f>
        <v>66163</v>
      </c>
      <c r="L99" s="9"/>
    </row>
    <row r="100" spans="1:12" ht="15.9" customHeight="1">
      <c r="A100" s="15" t="s">
        <v>108</v>
      </c>
      <c r="B100" s="17">
        <f>(B59+B96)</f>
        <v>25006</v>
      </c>
      <c r="C100" s="17">
        <f t="shared" ref="C100:C101" si="11">(D100-B100)</f>
        <v>65</v>
      </c>
      <c r="D100" s="17">
        <f>(D59+D96)</f>
        <v>25071</v>
      </c>
      <c r="E100" s="17">
        <f>(E59+E96)</f>
        <v>28315</v>
      </c>
      <c r="F100" s="17">
        <f>(F59+F96)</f>
        <v>27336</v>
      </c>
      <c r="G100" s="17">
        <f t="shared" si="10"/>
        <v>26</v>
      </c>
      <c r="H100" s="17">
        <f t="shared" si="10"/>
        <v>36</v>
      </c>
      <c r="I100" s="17">
        <f>(I59+I96)</f>
        <v>28341</v>
      </c>
      <c r="J100" s="17">
        <f>(J59+J96)</f>
        <v>27372</v>
      </c>
      <c r="K100" s="17">
        <f t="shared" ref="K100:K101" si="12">I100+J100</f>
        <v>55713</v>
      </c>
      <c r="L100" s="9"/>
    </row>
    <row r="101" spans="1:12" ht="15.9" customHeight="1">
      <c r="A101" s="15" t="s">
        <v>109</v>
      </c>
      <c r="B101" s="17">
        <f>(B94+B97)</f>
        <v>4823</v>
      </c>
      <c r="C101" s="17">
        <f t="shared" si="11"/>
        <v>-4</v>
      </c>
      <c r="D101" s="17">
        <f>(D94+D97)</f>
        <v>4819</v>
      </c>
      <c r="E101" s="17">
        <f>(E94+E97)</f>
        <v>5277</v>
      </c>
      <c r="F101" s="17">
        <f>(F94+F97)</f>
        <v>5191</v>
      </c>
      <c r="G101" s="17">
        <f>(I101-E101)</f>
        <v>-18</v>
      </c>
      <c r="H101" s="17">
        <f t="shared" si="10"/>
        <v>0</v>
      </c>
      <c r="I101" s="17">
        <f>(I94+I97)</f>
        <v>5259</v>
      </c>
      <c r="J101" s="17">
        <f>(J94+J97)</f>
        <v>5191</v>
      </c>
      <c r="K101" s="17">
        <f t="shared" si="12"/>
        <v>10450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7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0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116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728</v>
      </c>
      <c r="C6" s="17">
        <f t="shared" ref="C6:C19" si="0">(D6-B6)</f>
        <v>-3</v>
      </c>
      <c r="D6" s="16">
        <v>725</v>
      </c>
      <c r="E6" s="17">
        <v>910</v>
      </c>
      <c r="F6" s="17">
        <v>895</v>
      </c>
      <c r="G6" s="17">
        <f t="shared" ref="G6:H21" si="1">(I6-E6)</f>
        <v>-6</v>
      </c>
      <c r="H6" s="17">
        <f t="shared" si="1"/>
        <v>1</v>
      </c>
      <c r="I6" s="17">
        <v>904</v>
      </c>
      <c r="J6" s="17">
        <v>896</v>
      </c>
      <c r="K6" s="17">
        <f t="shared" ref="K6:K69" si="2">I6+J6</f>
        <v>1800</v>
      </c>
      <c r="L6" s="9"/>
    </row>
    <row r="7" spans="1:12" ht="15.9" customHeight="1">
      <c r="A7" s="15" t="s">
        <v>15</v>
      </c>
      <c r="B7" s="18">
        <v>1698</v>
      </c>
      <c r="C7" s="17">
        <f t="shared" si="0"/>
        <v>9</v>
      </c>
      <c r="D7" s="18">
        <v>1707</v>
      </c>
      <c r="E7" s="17">
        <v>1855</v>
      </c>
      <c r="F7" s="17">
        <v>1860</v>
      </c>
      <c r="G7" s="17">
        <f t="shared" si="1"/>
        <v>8</v>
      </c>
      <c r="H7" s="17">
        <f t="shared" si="1"/>
        <v>3</v>
      </c>
      <c r="I7" s="17">
        <v>1863</v>
      </c>
      <c r="J7" s="17">
        <v>1863</v>
      </c>
      <c r="K7" s="17">
        <f t="shared" si="2"/>
        <v>3726</v>
      </c>
      <c r="L7" s="9"/>
    </row>
    <row r="8" spans="1:12" ht="15.9" customHeight="1">
      <c r="A8" s="19" t="s">
        <v>16</v>
      </c>
      <c r="B8" s="18">
        <v>119</v>
      </c>
      <c r="C8" s="17">
        <f t="shared" si="0"/>
        <v>2</v>
      </c>
      <c r="D8" s="18">
        <v>121</v>
      </c>
      <c r="E8" s="17">
        <v>115</v>
      </c>
      <c r="F8" s="17">
        <v>94</v>
      </c>
      <c r="G8" s="17">
        <f t="shared" si="1"/>
        <v>1</v>
      </c>
      <c r="H8" s="17">
        <f t="shared" si="1"/>
        <v>5</v>
      </c>
      <c r="I8" s="17">
        <v>116</v>
      </c>
      <c r="J8" s="17">
        <v>99</v>
      </c>
      <c r="K8" s="17">
        <f t="shared" si="2"/>
        <v>215</v>
      </c>
      <c r="L8" s="9"/>
    </row>
    <row r="9" spans="1:12" ht="15.9" customHeight="1">
      <c r="A9" s="19" t="s">
        <v>17</v>
      </c>
      <c r="B9" s="18">
        <v>115</v>
      </c>
      <c r="C9" s="17">
        <f t="shared" si="0"/>
        <v>2</v>
      </c>
      <c r="D9" s="18">
        <v>117</v>
      </c>
      <c r="E9" s="17">
        <v>111</v>
      </c>
      <c r="F9" s="17">
        <v>117</v>
      </c>
      <c r="G9" s="17">
        <f t="shared" si="1"/>
        <v>2</v>
      </c>
      <c r="H9" s="17">
        <f t="shared" si="1"/>
        <v>2</v>
      </c>
      <c r="I9" s="17">
        <v>113</v>
      </c>
      <c r="J9" s="17">
        <v>119</v>
      </c>
      <c r="K9" s="17">
        <f t="shared" si="2"/>
        <v>232</v>
      </c>
      <c r="L9" s="9"/>
    </row>
    <row r="10" spans="1:12" ht="15.9" customHeight="1">
      <c r="A10" s="19" t="s">
        <v>18</v>
      </c>
      <c r="B10" s="18">
        <v>709</v>
      </c>
      <c r="C10" s="17">
        <f t="shared" si="0"/>
        <v>0</v>
      </c>
      <c r="D10" s="18">
        <v>709</v>
      </c>
      <c r="E10" s="17">
        <v>838</v>
      </c>
      <c r="F10" s="17">
        <v>849</v>
      </c>
      <c r="G10" s="17">
        <f t="shared" si="1"/>
        <v>-2</v>
      </c>
      <c r="H10" s="17">
        <f t="shared" si="1"/>
        <v>0</v>
      </c>
      <c r="I10" s="17">
        <v>836</v>
      </c>
      <c r="J10" s="17">
        <v>849</v>
      </c>
      <c r="K10" s="17">
        <f t="shared" si="2"/>
        <v>1685</v>
      </c>
      <c r="L10" s="9"/>
    </row>
    <row r="11" spans="1:12" ht="15.9" customHeight="1">
      <c r="A11" s="19" t="s">
        <v>19</v>
      </c>
      <c r="B11" s="18">
        <v>808</v>
      </c>
      <c r="C11" s="17">
        <f t="shared" si="0"/>
        <v>2</v>
      </c>
      <c r="D11" s="18">
        <v>810</v>
      </c>
      <c r="E11" s="17">
        <v>1113</v>
      </c>
      <c r="F11" s="17">
        <v>1074</v>
      </c>
      <c r="G11" s="17">
        <f t="shared" si="1"/>
        <v>1</v>
      </c>
      <c r="H11" s="17">
        <f t="shared" si="1"/>
        <v>0</v>
      </c>
      <c r="I11" s="17">
        <v>1114</v>
      </c>
      <c r="J11" s="17">
        <v>1074</v>
      </c>
      <c r="K11" s="17">
        <f t="shared" si="2"/>
        <v>2188</v>
      </c>
      <c r="L11" s="9"/>
    </row>
    <row r="12" spans="1:12" ht="15.9" customHeight="1">
      <c r="A12" s="15" t="s">
        <v>20</v>
      </c>
      <c r="B12" s="16">
        <v>321</v>
      </c>
      <c r="C12" s="17">
        <f t="shared" si="0"/>
        <v>1</v>
      </c>
      <c r="D12" s="16">
        <v>322</v>
      </c>
      <c r="E12" s="17">
        <v>368</v>
      </c>
      <c r="F12" s="17">
        <v>391</v>
      </c>
      <c r="G12" s="17">
        <f t="shared" si="1"/>
        <v>1</v>
      </c>
      <c r="H12" s="17">
        <f t="shared" si="1"/>
        <v>3</v>
      </c>
      <c r="I12" s="17">
        <v>369</v>
      </c>
      <c r="J12" s="17">
        <v>394</v>
      </c>
      <c r="K12" s="17">
        <f t="shared" si="2"/>
        <v>763</v>
      </c>
      <c r="L12" s="9"/>
    </row>
    <row r="13" spans="1:12" ht="15.9" customHeight="1">
      <c r="A13" s="15" t="s">
        <v>21</v>
      </c>
      <c r="B13" s="16">
        <v>444</v>
      </c>
      <c r="C13" s="17">
        <f t="shared" si="0"/>
        <v>-4</v>
      </c>
      <c r="D13" s="16">
        <v>440</v>
      </c>
      <c r="E13" s="17">
        <v>476</v>
      </c>
      <c r="F13" s="17">
        <v>390</v>
      </c>
      <c r="G13" s="17">
        <f t="shared" si="1"/>
        <v>-3</v>
      </c>
      <c r="H13" s="17">
        <f t="shared" si="1"/>
        <v>-5</v>
      </c>
      <c r="I13" s="17">
        <v>473</v>
      </c>
      <c r="J13" s="17">
        <v>385</v>
      </c>
      <c r="K13" s="17">
        <f t="shared" si="2"/>
        <v>858</v>
      </c>
      <c r="L13" s="9"/>
    </row>
    <row r="14" spans="1:12" ht="15.9" customHeight="1">
      <c r="A14" s="15" t="s">
        <v>22</v>
      </c>
      <c r="B14" s="16">
        <v>828</v>
      </c>
      <c r="C14" s="17">
        <f t="shared" si="0"/>
        <v>1</v>
      </c>
      <c r="D14" s="16">
        <v>829</v>
      </c>
      <c r="E14" s="17">
        <v>1023</v>
      </c>
      <c r="F14" s="17">
        <v>966</v>
      </c>
      <c r="G14" s="17">
        <f t="shared" si="1"/>
        <v>-2</v>
      </c>
      <c r="H14" s="17">
        <f t="shared" si="1"/>
        <v>0</v>
      </c>
      <c r="I14" s="17">
        <v>1021</v>
      </c>
      <c r="J14" s="17">
        <v>966</v>
      </c>
      <c r="K14" s="17">
        <f t="shared" si="2"/>
        <v>1987</v>
      </c>
      <c r="L14" s="9"/>
    </row>
    <row r="15" spans="1:12" ht="15.9" customHeight="1">
      <c r="A15" s="15" t="s">
        <v>23</v>
      </c>
      <c r="B15" s="16">
        <v>705</v>
      </c>
      <c r="C15" s="17">
        <f t="shared" si="0"/>
        <v>3</v>
      </c>
      <c r="D15" s="16">
        <v>708</v>
      </c>
      <c r="E15" s="17">
        <v>805</v>
      </c>
      <c r="F15" s="17">
        <v>753</v>
      </c>
      <c r="G15" s="17">
        <f t="shared" si="1"/>
        <v>2</v>
      </c>
      <c r="H15" s="17">
        <f t="shared" si="1"/>
        <v>-2</v>
      </c>
      <c r="I15" s="17">
        <v>807</v>
      </c>
      <c r="J15" s="17">
        <v>751</v>
      </c>
      <c r="K15" s="17">
        <f t="shared" si="2"/>
        <v>1558</v>
      </c>
      <c r="L15" s="9"/>
    </row>
    <row r="16" spans="1:12" ht="15.9" customHeight="1">
      <c r="A16" s="15" t="s">
        <v>24</v>
      </c>
      <c r="B16" s="16">
        <v>345</v>
      </c>
      <c r="C16" s="17">
        <f t="shared" si="0"/>
        <v>1</v>
      </c>
      <c r="D16" s="16">
        <v>346</v>
      </c>
      <c r="E16" s="17">
        <v>356</v>
      </c>
      <c r="F16" s="17">
        <v>383</v>
      </c>
      <c r="G16" s="17">
        <f t="shared" si="1"/>
        <v>1</v>
      </c>
      <c r="H16" s="17">
        <f t="shared" si="1"/>
        <v>1</v>
      </c>
      <c r="I16" s="17">
        <v>357</v>
      </c>
      <c r="J16" s="17">
        <v>384</v>
      </c>
      <c r="K16" s="17">
        <f t="shared" si="2"/>
        <v>741</v>
      </c>
      <c r="L16" s="9"/>
    </row>
    <row r="17" spans="1:12" ht="15.9" customHeight="1">
      <c r="A17" s="15" t="s">
        <v>25</v>
      </c>
      <c r="B17" s="16">
        <v>542</v>
      </c>
      <c r="C17" s="17">
        <f t="shared" si="0"/>
        <v>-6</v>
      </c>
      <c r="D17" s="16">
        <v>536</v>
      </c>
      <c r="E17" s="17">
        <v>585</v>
      </c>
      <c r="F17" s="17">
        <v>570</v>
      </c>
      <c r="G17" s="17">
        <f t="shared" si="1"/>
        <v>-3</v>
      </c>
      <c r="H17" s="17">
        <f t="shared" si="1"/>
        <v>-3</v>
      </c>
      <c r="I17" s="17">
        <v>582</v>
      </c>
      <c r="J17" s="17">
        <v>567</v>
      </c>
      <c r="K17" s="17">
        <f t="shared" si="2"/>
        <v>1149</v>
      </c>
      <c r="L17" s="9"/>
    </row>
    <row r="18" spans="1:12" ht="15.9" customHeight="1">
      <c r="A18" s="15" t="s">
        <v>26</v>
      </c>
      <c r="B18" s="16">
        <v>2002</v>
      </c>
      <c r="C18" s="17">
        <f t="shared" si="0"/>
        <v>0</v>
      </c>
      <c r="D18" s="16">
        <v>2002</v>
      </c>
      <c r="E18" s="17">
        <v>2432</v>
      </c>
      <c r="F18" s="17">
        <v>2351</v>
      </c>
      <c r="G18" s="17">
        <f t="shared" si="1"/>
        <v>-3</v>
      </c>
      <c r="H18" s="17">
        <f t="shared" si="1"/>
        <v>1</v>
      </c>
      <c r="I18" s="17">
        <v>2429</v>
      </c>
      <c r="J18" s="17">
        <v>2352</v>
      </c>
      <c r="K18" s="17">
        <f t="shared" si="2"/>
        <v>4781</v>
      </c>
      <c r="L18" s="9"/>
    </row>
    <row r="19" spans="1:12" ht="15.9" customHeight="1">
      <c r="A19" s="15" t="s">
        <v>27</v>
      </c>
      <c r="B19" s="16">
        <v>6</v>
      </c>
      <c r="C19" s="17">
        <f t="shared" si="0"/>
        <v>0</v>
      </c>
      <c r="D19" s="16">
        <v>6</v>
      </c>
      <c r="E19" s="17">
        <v>5</v>
      </c>
      <c r="F19" s="17">
        <v>1</v>
      </c>
      <c r="G19" s="17">
        <f t="shared" si="1"/>
        <v>0</v>
      </c>
      <c r="H19" s="17">
        <f t="shared" si="1"/>
        <v>0</v>
      </c>
      <c r="I19" s="17">
        <v>5</v>
      </c>
      <c r="J19" s="17">
        <v>1</v>
      </c>
      <c r="K19" s="17">
        <f t="shared" si="2"/>
        <v>6</v>
      </c>
      <c r="L19" s="9"/>
    </row>
    <row r="20" spans="1:12" ht="15.9" customHeight="1">
      <c r="A20" s="20" t="s">
        <v>28</v>
      </c>
      <c r="B20" s="21">
        <f>SUM(B6:B19)</f>
        <v>9370</v>
      </c>
      <c r="C20" s="21">
        <f>(D20-B20)</f>
        <v>8</v>
      </c>
      <c r="D20" s="21">
        <f>SUM(D6:D19)</f>
        <v>9378</v>
      </c>
      <c r="E20" s="21">
        <f>SUM(E6:E19)</f>
        <v>10992</v>
      </c>
      <c r="F20" s="21">
        <f>SUM(F6:F19)</f>
        <v>10694</v>
      </c>
      <c r="G20" s="21">
        <f t="shared" si="1"/>
        <v>-3</v>
      </c>
      <c r="H20" s="21">
        <f t="shared" si="1"/>
        <v>6</v>
      </c>
      <c r="I20" s="21">
        <f>SUM(I6:I19)</f>
        <v>10989</v>
      </c>
      <c r="J20" s="21">
        <f>SUM(J6:J19)</f>
        <v>10700</v>
      </c>
      <c r="K20" s="21">
        <f t="shared" si="2"/>
        <v>21689</v>
      </c>
      <c r="L20" s="9"/>
    </row>
    <row r="21" spans="1:12" ht="15.9" customHeight="1">
      <c r="A21" s="15" t="s">
        <v>29</v>
      </c>
      <c r="B21" s="17">
        <v>95</v>
      </c>
      <c r="C21" s="17">
        <f t="shared" ref="C21:C84" si="3">(D21-B21)</f>
        <v>0</v>
      </c>
      <c r="D21" s="17">
        <v>95</v>
      </c>
      <c r="E21" s="17">
        <v>108</v>
      </c>
      <c r="F21" s="17">
        <v>110</v>
      </c>
      <c r="G21" s="17">
        <f t="shared" si="1"/>
        <v>-1</v>
      </c>
      <c r="H21" s="17">
        <f t="shared" si="1"/>
        <v>0</v>
      </c>
      <c r="I21" s="17">
        <v>107</v>
      </c>
      <c r="J21" s="17">
        <v>110</v>
      </c>
      <c r="K21" s="17">
        <f t="shared" si="2"/>
        <v>217</v>
      </c>
      <c r="L21" s="9"/>
    </row>
    <row r="22" spans="1:12" ht="15.9" customHeight="1">
      <c r="A22" s="15" t="s">
        <v>30</v>
      </c>
      <c r="B22" s="17">
        <v>306</v>
      </c>
      <c r="C22" s="17">
        <f t="shared" si="3"/>
        <v>2</v>
      </c>
      <c r="D22" s="17">
        <v>308</v>
      </c>
      <c r="E22" s="17">
        <v>302</v>
      </c>
      <c r="F22" s="17">
        <v>261</v>
      </c>
      <c r="G22" s="17">
        <f t="shared" ref="G22:H51" si="4">(I22-E22)</f>
        <v>1</v>
      </c>
      <c r="H22" s="17">
        <f t="shared" si="4"/>
        <v>-1</v>
      </c>
      <c r="I22" s="17">
        <v>303</v>
      </c>
      <c r="J22" s="17">
        <v>260</v>
      </c>
      <c r="K22" s="17">
        <f t="shared" si="2"/>
        <v>563</v>
      </c>
      <c r="L22" s="9"/>
    </row>
    <row r="23" spans="1:12" ht="15.9" customHeight="1">
      <c r="A23" s="15" t="s">
        <v>31</v>
      </c>
      <c r="B23" s="17">
        <v>300</v>
      </c>
      <c r="C23" s="17">
        <f t="shared" si="3"/>
        <v>3</v>
      </c>
      <c r="D23" s="17">
        <v>303</v>
      </c>
      <c r="E23" s="17">
        <v>339</v>
      </c>
      <c r="F23" s="17">
        <v>317</v>
      </c>
      <c r="G23" s="17">
        <f t="shared" si="4"/>
        <v>1</v>
      </c>
      <c r="H23" s="17">
        <f t="shared" si="4"/>
        <v>3</v>
      </c>
      <c r="I23" s="17">
        <v>340</v>
      </c>
      <c r="J23" s="17">
        <v>320</v>
      </c>
      <c r="K23" s="17">
        <f t="shared" si="2"/>
        <v>660</v>
      </c>
      <c r="L23" s="9"/>
    </row>
    <row r="24" spans="1:12" ht="15.9" customHeight="1">
      <c r="A24" s="15" t="s">
        <v>32</v>
      </c>
      <c r="B24" s="17">
        <v>228</v>
      </c>
      <c r="C24" s="17">
        <f t="shared" si="3"/>
        <v>-2</v>
      </c>
      <c r="D24" s="17">
        <v>226</v>
      </c>
      <c r="E24" s="17">
        <v>207</v>
      </c>
      <c r="F24" s="17">
        <v>184</v>
      </c>
      <c r="G24" s="17">
        <f t="shared" si="4"/>
        <v>-2</v>
      </c>
      <c r="H24" s="17">
        <f t="shared" si="4"/>
        <v>0</v>
      </c>
      <c r="I24" s="17">
        <v>205</v>
      </c>
      <c r="J24" s="17">
        <v>184</v>
      </c>
      <c r="K24" s="17">
        <f t="shared" si="2"/>
        <v>389</v>
      </c>
      <c r="L24" s="9"/>
    </row>
    <row r="25" spans="1:12" ht="15.9" customHeight="1">
      <c r="A25" s="15" t="s">
        <v>33</v>
      </c>
      <c r="B25" s="17">
        <v>2743</v>
      </c>
      <c r="C25" s="17">
        <f t="shared" si="3"/>
        <v>-3</v>
      </c>
      <c r="D25" s="17">
        <v>2740</v>
      </c>
      <c r="E25" s="17">
        <v>3497</v>
      </c>
      <c r="F25" s="17">
        <v>3300</v>
      </c>
      <c r="G25" s="17">
        <f t="shared" si="4"/>
        <v>0</v>
      </c>
      <c r="H25" s="17">
        <f t="shared" si="4"/>
        <v>-1</v>
      </c>
      <c r="I25" s="17">
        <v>3497</v>
      </c>
      <c r="J25" s="17">
        <v>3299</v>
      </c>
      <c r="K25" s="17">
        <f t="shared" si="2"/>
        <v>6796</v>
      </c>
      <c r="L25" s="9"/>
    </row>
    <row r="26" spans="1:12" ht="15.9" customHeight="1">
      <c r="A26" s="15" t="s">
        <v>34</v>
      </c>
      <c r="B26" s="17">
        <v>755</v>
      </c>
      <c r="C26" s="17">
        <f t="shared" si="3"/>
        <v>0</v>
      </c>
      <c r="D26" s="17">
        <v>755</v>
      </c>
      <c r="E26" s="17">
        <v>690</v>
      </c>
      <c r="F26" s="17">
        <v>801</v>
      </c>
      <c r="G26" s="17">
        <f t="shared" si="4"/>
        <v>-1</v>
      </c>
      <c r="H26" s="17">
        <f t="shared" si="4"/>
        <v>-2</v>
      </c>
      <c r="I26" s="17">
        <v>689</v>
      </c>
      <c r="J26" s="17">
        <v>799</v>
      </c>
      <c r="K26" s="17">
        <f t="shared" si="2"/>
        <v>1488</v>
      </c>
      <c r="L26" s="9"/>
    </row>
    <row r="27" spans="1:12" ht="15.9" customHeight="1">
      <c r="A27" s="15" t="s">
        <v>35</v>
      </c>
      <c r="B27" s="17">
        <v>475</v>
      </c>
      <c r="C27" s="17">
        <f t="shared" si="3"/>
        <v>5</v>
      </c>
      <c r="D27" s="17">
        <v>480</v>
      </c>
      <c r="E27" s="17">
        <v>581</v>
      </c>
      <c r="F27" s="17">
        <v>558</v>
      </c>
      <c r="G27" s="17">
        <f t="shared" si="4"/>
        <v>4</v>
      </c>
      <c r="H27" s="17">
        <f t="shared" si="4"/>
        <v>7</v>
      </c>
      <c r="I27" s="17">
        <v>585</v>
      </c>
      <c r="J27" s="17">
        <v>565</v>
      </c>
      <c r="K27" s="17">
        <f t="shared" si="2"/>
        <v>1150</v>
      </c>
      <c r="L27" s="9"/>
    </row>
    <row r="28" spans="1:12" ht="15.9" customHeight="1">
      <c r="A28" s="15" t="s">
        <v>36</v>
      </c>
      <c r="B28" s="17">
        <v>298</v>
      </c>
      <c r="C28" s="17">
        <f t="shared" si="3"/>
        <v>0</v>
      </c>
      <c r="D28" s="17">
        <v>298</v>
      </c>
      <c r="E28" s="17">
        <v>321</v>
      </c>
      <c r="F28" s="17">
        <v>299</v>
      </c>
      <c r="G28" s="17">
        <f t="shared" si="4"/>
        <v>1</v>
      </c>
      <c r="H28" s="17">
        <f t="shared" si="4"/>
        <v>-2</v>
      </c>
      <c r="I28" s="17">
        <v>322</v>
      </c>
      <c r="J28" s="17">
        <v>297</v>
      </c>
      <c r="K28" s="17">
        <f t="shared" si="2"/>
        <v>619</v>
      </c>
      <c r="L28" s="9"/>
    </row>
    <row r="29" spans="1:12" ht="15.9" customHeight="1">
      <c r="A29" s="15" t="s">
        <v>37</v>
      </c>
      <c r="B29" s="17">
        <v>426</v>
      </c>
      <c r="C29" s="17">
        <f t="shared" si="3"/>
        <v>0</v>
      </c>
      <c r="D29" s="17">
        <v>426</v>
      </c>
      <c r="E29" s="17">
        <v>453</v>
      </c>
      <c r="F29" s="17">
        <v>422</v>
      </c>
      <c r="G29" s="17">
        <f t="shared" si="4"/>
        <v>-2</v>
      </c>
      <c r="H29" s="17">
        <f t="shared" si="4"/>
        <v>2</v>
      </c>
      <c r="I29" s="17">
        <v>451</v>
      </c>
      <c r="J29" s="17">
        <v>424</v>
      </c>
      <c r="K29" s="17">
        <f t="shared" si="2"/>
        <v>875</v>
      </c>
      <c r="L29" s="9"/>
    </row>
    <row r="30" spans="1:12" ht="15.9" customHeight="1">
      <c r="A30" s="15" t="s">
        <v>38</v>
      </c>
      <c r="B30" s="17">
        <v>529</v>
      </c>
      <c r="C30" s="17">
        <f t="shared" si="3"/>
        <v>0</v>
      </c>
      <c r="D30" s="17">
        <v>529</v>
      </c>
      <c r="E30" s="17">
        <v>564</v>
      </c>
      <c r="F30" s="17">
        <v>566</v>
      </c>
      <c r="G30" s="17">
        <f t="shared" si="4"/>
        <v>-1</v>
      </c>
      <c r="H30" s="17">
        <f t="shared" si="4"/>
        <v>-2</v>
      </c>
      <c r="I30" s="17">
        <v>563</v>
      </c>
      <c r="J30" s="17">
        <v>564</v>
      </c>
      <c r="K30" s="17">
        <f t="shared" si="2"/>
        <v>1127</v>
      </c>
      <c r="L30" s="9"/>
    </row>
    <row r="31" spans="1:12" ht="15.9" customHeight="1">
      <c r="A31" s="15" t="s">
        <v>39</v>
      </c>
      <c r="B31" s="17">
        <v>881</v>
      </c>
      <c r="C31" s="17">
        <f t="shared" si="3"/>
        <v>-2</v>
      </c>
      <c r="D31" s="17">
        <v>879</v>
      </c>
      <c r="E31" s="17">
        <v>1055</v>
      </c>
      <c r="F31" s="17">
        <v>1034</v>
      </c>
      <c r="G31" s="17">
        <f t="shared" si="4"/>
        <v>-3</v>
      </c>
      <c r="H31" s="17">
        <f t="shared" si="4"/>
        <v>1</v>
      </c>
      <c r="I31" s="17">
        <v>1052</v>
      </c>
      <c r="J31" s="17">
        <v>1035</v>
      </c>
      <c r="K31" s="17">
        <f t="shared" si="2"/>
        <v>2087</v>
      </c>
      <c r="L31" s="9"/>
    </row>
    <row r="32" spans="1:12" ht="15.9" customHeight="1">
      <c r="A32" s="15" t="s">
        <v>40</v>
      </c>
      <c r="B32" s="17">
        <v>537</v>
      </c>
      <c r="C32" s="17">
        <f t="shared" si="3"/>
        <v>-3</v>
      </c>
      <c r="D32" s="17">
        <v>534</v>
      </c>
      <c r="E32" s="17">
        <v>584</v>
      </c>
      <c r="F32" s="17">
        <v>544</v>
      </c>
      <c r="G32" s="17">
        <f t="shared" si="4"/>
        <v>-3</v>
      </c>
      <c r="H32" s="17">
        <f t="shared" si="4"/>
        <v>0</v>
      </c>
      <c r="I32" s="17">
        <v>581</v>
      </c>
      <c r="J32" s="17">
        <v>544</v>
      </c>
      <c r="K32" s="17">
        <f t="shared" si="2"/>
        <v>1125</v>
      </c>
      <c r="L32" s="9"/>
    </row>
    <row r="33" spans="1:12" ht="15.9" customHeight="1">
      <c r="A33" s="15" t="s">
        <v>41</v>
      </c>
      <c r="B33" s="17">
        <v>1020</v>
      </c>
      <c r="C33" s="17">
        <f t="shared" si="3"/>
        <v>3</v>
      </c>
      <c r="D33" s="17">
        <v>1023</v>
      </c>
      <c r="E33" s="17">
        <v>1091</v>
      </c>
      <c r="F33" s="17">
        <v>1109</v>
      </c>
      <c r="G33" s="17">
        <f t="shared" si="4"/>
        <v>4</v>
      </c>
      <c r="H33" s="17">
        <f t="shared" si="4"/>
        <v>-2</v>
      </c>
      <c r="I33" s="17">
        <v>1095</v>
      </c>
      <c r="J33" s="17">
        <v>1107</v>
      </c>
      <c r="K33" s="17">
        <f t="shared" si="2"/>
        <v>2202</v>
      </c>
      <c r="L33" s="9"/>
    </row>
    <row r="34" spans="1:12" ht="15.9" customHeight="1">
      <c r="A34" s="15" t="s">
        <v>42</v>
      </c>
      <c r="B34" s="17">
        <v>97</v>
      </c>
      <c r="C34" s="17">
        <f t="shared" si="3"/>
        <v>0</v>
      </c>
      <c r="D34" s="17">
        <v>97</v>
      </c>
      <c r="E34" s="17">
        <v>114</v>
      </c>
      <c r="F34" s="17">
        <v>104</v>
      </c>
      <c r="G34" s="17">
        <f t="shared" si="4"/>
        <v>-1</v>
      </c>
      <c r="H34" s="17">
        <f t="shared" si="4"/>
        <v>1</v>
      </c>
      <c r="I34" s="17">
        <v>113</v>
      </c>
      <c r="J34" s="17">
        <v>105</v>
      </c>
      <c r="K34" s="17">
        <f t="shared" si="2"/>
        <v>218</v>
      </c>
      <c r="L34" s="9"/>
    </row>
    <row r="35" spans="1:12" ht="15.9" customHeight="1">
      <c r="A35" s="15" t="s">
        <v>43</v>
      </c>
      <c r="B35" s="17">
        <v>103</v>
      </c>
      <c r="C35" s="17">
        <f t="shared" si="3"/>
        <v>1</v>
      </c>
      <c r="D35" s="17">
        <v>104</v>
      </c>
      <c r="E35" s="17">
        <v>100</v>
      </c>
      <c r="F35" s="17">
        <v>110</v>
      </c>
      <c r="G35" s="17">
        <f t="shared" si="4"/>
        <v>0</v>
      </c>
      <c r="H35" s="17">
        <f t="shared" si="4"/>
        <v>1</v>
      </c>
      <c r="I35" s="17">
        <v>100</v>
      </c>
      <c r="J35" s="17">
        <v>111</v>
      </c>
      <c r="K35" s="17">
        <f t="shared" si="2"/>
        <v>211</v>
      </c>
      <c r="L35" s="9"/>
    </row>
    <row r="36" spans="1:12" ht="15.9" customHeight="1">
      <c r="A36" s="15" t="s">
        <v>44</v>
      </c>
      <c r="B36" s="17">
        <v>1024</v>
      </c>
      <c r="C36" s="17">
        <f t="shared" si="3"/>
        <v>-5</v>
      </c>
      <c r="D36" s="17">
        <v>1019</v>
      </c>
      <c r="E36" s="17">
        <v>1116</v>
      </c>
      <c r="F36" s="17">
        <v>932</v>
      </c>
      <c r="G36" s="17">
        <f t="shared" si="4"/>
        <v>-2</v>
      </c>
      <c r="H36" s="17">
        <f t="shared" si="4"/>
        <v>-2</v>
      </c>
      <c r="I36" s="17">
        <v>1114</v>
      </c>
      <c r="J36" s="17">
        <v>930</v>
      </c>
      <c r="K36" s="17">
        <f t="shared" si="2"/>
        <v>2044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83</v>
      </c>
      <c r="C41" s="17">
        <f t="shared" si="3"/>
        <v>1</v>
      </c>
      <c r="D41" s="17">
        <v>84</v>
      </c>
      <c r="E41" s="17">
        <v>80</v>
      </c>
      <c r="F41" s="17">
        <v>21</v>
      </c>
      <c r="G41" s="17">
        <f t="shared" si="4"/>
        <v>1</v>
      </c>
      <c r="H41" s="17">
        <f t="shared" si="4"/>
        <v>1</v>
      </c>
      <c r="I41" s="17">
        <v>81</v>
      </c>
      <c r="J41" s="17">
        <v>22</v>
      </c>
      <c r="K41" s="17">
        <f t="shared" si="2"/>
        <v>103</v>
      </c>
      <c r="L41" s="9"/>
    </row>
    <row r="42" spans="1:12" ht="15.9" customHeight="1">
      <c r="A42" s="15" t="s">
        <v>50</v>
      </c>
      <c r="B42" s="17">
        <v>202</v>
      </c>
      <c r="C42" s="17">
        <f t="shared" si="3"/>
        <v>-1</v>
      </c>
      <c r="D42" s="17">
        <v>201</v>
      </c>
      <c r="E42" s="17">
        <v>181</v>
      </c>
      <c r="F42" s="17">
        <v>187</v>
      </c>
      <c r="G42" s="17">
        <f t="shared" si="4"/>
        <v>-2</v>
      </c>
      <c r="H42" s="17">
        <f t="shared" si="4"/>
        <v>-1</v>
      </c>
      <c r="I42" s="17">
        <v>179</v>
      </c>
      <c r="J42" s="17">
        <v>186</v>
      </c>
      <c r="K42" s="17">
        <f t="shared" si="2"/>
        <v>365</v>
      </c>
      <c r="L42" s="9"/>
    </row>
    <row r="43" spans="1:12" ht="15.9" customHeight="1">
      <c r="A43" s="15" t="s">
        <v>51</v>
      </c>
      <c r="B43" s="17">
        <v>561</v>
      </c>
      <c r="C43" s="17">
        <f t="shared" si="3"/>
        <v>1</v>
      </c>
      <c r="D43" s="17">
        <v>562</v>
      </c>
      <c r="E43" s="17">
        <v>559</v>
      </c>
      <c r="F43" s="17">
        <v>498</v>
      </c>
      <c r="G43" s="17">
        <f t="shared" si="4"/>
        <v>2</v>
      </c>
      <c r="H43" s="17">
        <f t="shared" si="4"/>
        <v>0</v>
      </c>
      <c r="I43" s="17">
        <v>561</v>
      </c>
      <c r="J43" s="17">
        <v>498</v>
      </c>
      <c r="K43" s="17">
        <f t="shared" si="2"/>
        <v>1059</v>
      </c>
      <c r="L43" s="9"/>
    </row>
    <row r="44" spans="1:12" ht="15.9" customHeight="1">
      <c r="A44" s="15" t="s">
        <v>52</v>
      </c>
      <c r="B44" s="17">
        <v>218</v>
      </c>
      <c r="C44" s="17">
        <f t="shared" si="3"/>
        <v>1</v>
      </c>
      <c r="D44" s="17">
        <v>219</v>
      </c>
      <c r="E44" s="17">
        <v>216</v>
      </c>
      <c r="F44" s="17">
        <v>192</v>
      </c>
      <c r="G44" s="17">
        <f t="shared" si="4"/>
        <v>1</v>
      </c>
      <c r="H44" s="17">
        <f t="shared" si="4"/>
        <v>0</v>
      </c>
      <c r="I44" s="17">
        <v>217</v>
      </c>
      <c r="J44" s="17">
        <v>192</v>
      </c>
      <c r="K44" s="17">
        <f t="shared" si="2"/>
        <v>409</v>
      </c>
      <c r="L44" s="9"/>
    </row>
    <row r="45" spans="1:12" ht="15.9" customHeight="1">
      <c r="A45" s="15" t="s">
        <v>53</v>
      </c>
      <c r="B45" s="17">
        <v>299</v>
      </c>
      <c r="C45" s="17">
        <f t="shared" si="3"/>
        <v>-1</v>
      </c>
      <c r="D45" s="17">
        <v>298</v>
      </c>
      <c r="E45" s="17">
        <v>313</v>
      </c>
      <c r="F45" s="17">
        <v>322</v>
      </c>
      <c r="G45" s="17">
        <f t="shared" si="4"/>
        <v>-2</v>
      </c>
      <c r="H45" s="17">
        <f t="shared" si="4"/>
        <v>0</v>
      </c>
      <c r="I45" s="17">
        <v>311</v>
      </c>
      <c r="J45" s="17">
        <v>322</v>
      </c>
      <c r="K45" s="17">
        <f t="shared" si="2"/>
        <v>633</v>
      </c>
      <c r="L45" s="9"/>
    </row>
    <row r="46" spans="1:12" ht="15.9" customHeight="1">
      <c r="A46" s="15" t="s">
        <v>54</v>
      </c>
      <c r="B46" s="17">
        <v>339</v>
      </c>
      <c r="C46" s="17">
        <f t="shared" si="3"/>
        <v>-1</v>
      </c>
      <c r="D46" s="17">
        <v>338</v>
      </c>
      <c r="E46" s="17">
        <v>336</v>
      </c>
      <c r="F46" s="17">
        <v>362</v>
      </c>
      <c r="G46" s="17">
        <f t="shared" si="4"/>
        <v>0</v>
      </c>
      <c r="H46" s="17">
        <f t="shared" si="4"/>
        <v>-2</v>
      </c>
      <c r="I46" s="17">
        <v>336</v>
      </c>
      <c r="J46" s="17">
        <v>360</v>
      </c>
      <c r="K46" s="17">
        <f t="shared" si="2"/>
        <v>696</v>
      </c>
      <c r="L46" s="9"/>
    </row>
    <row r="47" spans="1:12" ht="15.9" customHeight="1">
      <c r="A47" s="15" t="s">
        <v>55</v>
      </c>
      <c r="B47" s="17">
        <v>430</v>
      </c>
      <c r="C47" s="17">
        <f t="shared" si="3"/>
        <v>-1</v>
      </c>
      <c r="D47" s="17">
        <v>429</v>
      </c>
      <c r="E47" s="17">
        <v>421</v>
      </c>
      <c r="F47" s="17">
        <v>481</v>
      </c>
      <c r="G47" s="17">
        <f t="shared" si="4"/>
        <v>-1</v>
      </c>
      <c r="H47" s="17">
        <f t="shared" si="4"/>
        <v>-1</v>
      </c>
      <c r="I47" s="17">
        <v>420</v>
      </c>
      <c r="J47" s="17">
        <v>480</v>
      </c>
      <c r="K47" s="17">
        <f t="shared" si="2"/>
        <v>900</v>
      </c>
      <c r="L47" s="9"/>
    </row>
    <row r="48" spans="1:12" ht="15.9" customHeight="1">
      <c r="A48" s="15" t="s">
        <v>56</v>
      </c>
      <c r="B48" s="17">
        <v>373</v>
      </c>
      <c r="C48" s="17">
        <f t="shared" si="3"/>
        <v>-1</v>
      </c>
      <c r="D48" s="17">
        <v>372</v>
      </c>
      <c r="E48" s="17">
        <v>408</v>
      </c>
      <c r="F48" s="17">
        <v>415</v>
      </c>
      <c r="G48" s="17">
        <f t="shared" si="4"/>
        <v>-4</v>
      </c>
      <c r="H48" s="17">
        <f t="shared" si="4"/>
        <v>1</v>
      </c>
      <c r="I48" s="17">
        <v>404</v>
      </c>
      <c r="J48" s="17">
        <v>416</v>
      </c>
      <c r="K48" s="17">
        <f t="shared" si="2"/>
        <v>820</v>
      </c>
      <c r="L48" s="9"/>
    </row>
    <row r="49" spans="1:12" ht="15.9" customHeight="1">
      <c r="A49" s="15" t="s">
        <v>57</v>
      </c>
      <c r="B49" s="17">
        <v>263</v>
      </c>
      <c r="C49" s="17">
        <f t="shared" si="3"/>
        <v>-2</v>
      </c>
      <c r="D49" s="17">
        <v>261</v>
      </c>
      <c r="E49" s="17">
        <v>267</v>
      </c>
      <c r="F49" s="17">
        <v>241</v>
      </c>
      <c r="G49" s="17">
        <f t="shared" si="4"/>
        <v>0</v>
      </c>
      <c r="H49" s="17">
        <f t="shared" si="4"/>
        <v>-1</v>
      </c>
      <c r="I49" s="17">
        <v>267</v>
      </c>
      <c r="J49" s="17">
        <v>240</v>
      </c>
      <c r="K49" s="17">
        <f t="shared" si="2"/>
        <v>507</v>
      </c>
      <c r="L49" s="9"/>
    </row>
    <row r="50" spans="1:12" ht="15.9" customHeight="1">
      <c r="A50" s="20" t="s">
        <v>58</v>
      </c>
      <c r="B50" s="21">
        <f>SUM(B21:B49)</f>
        <v>12593</v>
      </c>
      <c r="C50" s="21">
        <f t="shared" si="3"/>
        <v>-5</v>
      </c>
      <c r="D50" s="21">
        <f>SUM(D21:D49)</f>
        <v>12588</v>
      </c>
      <c r="E50" s="21">
        <f>SUM(E21:E49)</f>
        <v>13912</v>
      </c>
      <c r="F50" s="21">
        <f>SUM(F21:F49)</f>
        <v>13376</v>
      </c>
      <c r="G50" s="21">
        <f t="shared" si="4"/>
        <v>-10</v>
      </c>
      <c r="H50" s="21">
        <f t="shared" si="4"/>
        <v>0</v>
      </c>
      <c r="I50" s="21">
        <f>SUM(I21:I49)</f>
        <v>13902</v>
      </c>
      <c r="J50" s="21">
        <f>SUM(J21:J49)</f>
        <v>13376</v>
      </c>
      <c r="K50" s="21">
        <f t="shared" si="2"/>
        <v>27278</v>
      </c>
      <c r="L50" s="9"/>
    </row>
    <row r="51" spans="1:12" ht="15.9" customHeight="1">
      <c r="A51" s="15" t="s">
        <v>59</v>
      </c>
      <c r="B51" s="17">
        <v>443</v>
      </c>
      <c r="C51" s="17">
        <f t="shared" si="3"/>
        <v>0</v>
      </c>
      <c r="D51" s="17">
        <v>443</v>
      </c>
      <c r="E51" s="17">
        <v>485</v>
      </c>
      <c r="F51" s="17">
        <v>466</v>
      </c>
      <c r="G51" s="17">
        <f t="shared" si="4"/>
        <v>0</v>
      </c>
      <c r="H51" s="17">
        <f t="shared" si="4"/>
        <v>-1</v>
      </c>
      <c r="I51" s="17">
        <v>485</v>
      </c>
      <c r="J51" s="17">
        <v>465</v>
      </c>
      <c r="K51" s="17">
        <f t="shared" si="2"/>
        <v>950</v>
      </c>
      <c r="L51" s="9"/>
    </row>
    <row r="52" spans="1:12" ht="15.9" customHeight="1">
      <c r="A52" s="15" t="s">
        <v>60</v>
      </c>
      <c r="B52" s="17">
        <v>155</v>
      </c>
      <c r="C52" s="17">
        <f t="shared" si="3"/>
        <v>1</v>
      </c>
      <c r="D52" s="17">
        <v>156</v>
      </c>
      <c r="E52" s="17">
        <v>152</v>
      </c>
      <c r="F52" s="17">
        <v>105</v>
      </c>
      <c r="G52" s="17">
        <f t="shared" ref="G52:H63" si="5">(I52-E52)</f>
        <v>0</v>
      </c>
      <c r="H52" s="17">
        <f t="shared" si="5"/>
        <v>1</v>
      </c>
      <c r="I52" s="17">
        <v>152</v>
      </c>
      <c r="J52" s="17">
        <v>106</v>
      </c>
      <c r="K52" s="17">
        <f t="shared" si="2"/>
        <v>258</v>
      </c>
      <c r="L52" s="9"/>
    </row>
    <row r="53" spans="1:12" ht="15.9" customHeight="1">
      <c r="A53" s="15" t="s">
        <v>61</v>
      </c>
      <c r="B53" s="17">
        <v>114</v>
      </c>
      <c r="C53" s="17">
        <f t="shared" si="3"/>
        <v>0</v>
      </c>
      <c r="D53" s="17">
        <v>114</v>
      </c>
      <c r="E53" s="17">
        <v>133</v>
      </c>
      <c r="F53" s="17">
        <v>128</v>
      </c>
      <c r="G53" s="17">
        <f>(I53-E53)</f>
        <v>0</v>
      </c>
      <c r="H53" s="17">
        <f t="shared" si="5"/>
        <v>0</v>
      </c>
      <c r="I53" s="17">
        <v>133</v>
      </c>
      <c r="J53" s="17">
        <v>128</v>
      </c>
      <c r="K53" s="17">
        <f t="shared" si="2"/>
        <v>261</v>
      </c>
      <c r="L53" s="9"/>
    </row>
    <row r="54" spans="1:12" ht="15.9" customHeight="1">
      <c r="A54" s="15" t="s">
        <v>62</v>
      </c>
      <c r="B54" s="17">
        <v>182</v>
      </c>
      <c r="C54" s="17">
        <f t="shared" si="3"/>
        <v>0</v>
      </c>
      <c r="D54" s="17">
        <v>182</v>
      </c>
      <c r="E54" s="17">
        <v>210</v>
      </c>
      <c r="F54" s="17">
        <v>217</v>
      </c>
      <c r="G54" s="17">
        <f t="shared" si="5"/>
        <v>0</v>
      </c>
      <c r="H54" s="17">
        <f t="shared" si="5"/>
        <v>0</v>
      </c>
      <c r="I54" s="17">
        <v>210</v>
      </c>
      <c r="J54" s="17">
        <v>217</v>
      </c>
      <c r="K54" s="17">
        <f t="shared" si="2"/>
        <v>427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95</v>
      </c>
      <c r="F55" s="17">
        <v>94</v>
      </c>
      <c r="G55" s="17">
        <f t="shared" si="5"/>
        <v>0</v>
      </c>
      <c r="H55" s="17">
        <f t="shared" si="5"/>
        <v>0</v>
      </c>
      <c r="I55" s="17">
        <v>95</v>
      </c>
      <c r="J55" s="17">
        <v>94</v>
      </c>
      <c r="K55" s="17">
        <f t="shared" si="2"/>
        <v>189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62</v>
      </c>
      <c r="G56" s="17">
        <f t="shared" si="5"/>
        <v>0</v>
      </c>
      <c r="H56" s="17">
        <f t="shared" si="5"/>
        <v>2</v>
      </c>
      <c r="I56" s="17">
        <v>56</v>
      </c>
      <c r="J56" s="17">
        <v>64</v>
      </c>
      <c r="K56" s="17">
        <f t="shared" si="2"/>
        <v>120</v>
      </c>
      <c r="L56" s="9"/>
    </row>
    <row r="57" spans="1:12" ht="15.9" customHeight="1">
      <c r="A57" s="15" t="s">
        <v>65</v>
      </c>
      <c r="B57" s="17">
        <v>1521</v>
      </c>
      <c r="C57" s="17">
        <f t="shared" si="3"/>
        <v>3</v>
      </c>
      <c r="D57" s="17">
        <v>1524</v>
      </c>
      <c r="E57" s="17">
        <v>1765</v>
      </c>
      <c r="F57" s="17">
        <v>1745</v>
      </c>
      <c r="G57" s="17">
        <f t="shared" si="5"/>
        <v>-1</v>
      </c>
      <c r="H57" s="17">
        <f t="shared" si="5"/>
        <v>-7</v>
      </c>
      <c r="I57" s="17">
        <v>1764</v>
      </c>
      <c r="J57" s="17">
        <v>1738</v>
      </c>
      <c r="K57" s="17">
        <f t="shared" si="2"/>
        <v>3502</v>
      </c>
      <c r="L57" s="9"/>
    </row>
    <row r="58" spans="1:12" ht="15.9" customHeight="1">
      <c r="A58" s="20" t="s">
        <v>66</v>
      </c>
      <c r="B58" s="21">
        <f>SUM(B51:B57)</f>
        <v>2535</v>
      </c>
      <c r="C58" s="21">
        <f t="shared" si="3"/>
        <v>4</v>
      </c>
      <c r="D58" s="21">
        <f>SUM(D51:D57)</f>
        <v>2539</v>
      </c>
      <c r="E58" s="21">
        <f>SUM(E51:E57)</f>
        <v>2896</v>
      </c>
      <c r="F58" s="21">
        <f>SUM(F51:F57)</f>
        <v>2817</v>
      </c>
      <c r="G58" s="21">
        <f t="shared" si="5"/>
        <v>-1</v>
      </c>
      <c r="H58" s="21">
        <f t="shared" si="5"/>
        <v>-5</v>
      </c>
      <c r="I58" s="21">
        <f>SUM(I51:I57)</f>
        <v>2895</v>
      </c>
      <c r="J58" s="21">
        <f>SUM(J51:J57)</f>
        <v>2812</v>
      </c>
      <c r="K58" s="21">
        <f t="shared" si="2"/>
        <v>5707</v>
      </c>
      <c r="L58" s="9"/>
    </row>
    <row r="59" spans="1:12" ht="15.9" customHeight="1">
      <c r="A59" s="20" t="s">
        <v>67</v>
      </c>
      <c r="B59" s="21">
        <f>(B20+B50+B58)</f>
        <v>24498</v>
      </c>
      <c r="C59" s="21">
        <f t="shared" si="3"/>
        <v>7</v>
      </c>
      <c r="D59" s="21">
        <f>(D20+D50+D58)</f>
        <v>24505</v>
      </c>
      <c r="E59" s="21">
        <f>(E20+E50+E58)</f>
        <v>27800</v>
      </c>
      <c r="F59" s="21">
        <f>(F20+F50+F58)</f>
        <v>26887</v>
      </c>
      <c r="G59" s="21">
        <f t="shared" si="5"/>
        <v>-14</v>
      </c>
      <c r="H59" s="21">
        <f t="shared" si="5"/>
        <v>1</v>
      </c>
      <c r="I59" s="21">
        <f>(I20+I50+I58)</f>
        <v>27786</v>
      </c>
      <c r="J59" s="21">
        <f>(J20+J50+J58)</f>
        <v>26888</v>
      </c>
      <c r="K59" s="21">
        <f t="shared" si="2"/>
        <v>54674</v>
      </c>
      <c r="L59" s="9"/>
    </row>
    <row r="60" spans="1:12" ht="15.9" customHeight="1">
      <c r="A60" s="15" t="s">
        <v>68</v>
      </c>
      <c r="B60" s="17">
        <v>108</v>
      </c>
      <c r="C60" s="17">
        <f t="shared" si="3"/>
        <v>0</v>
      </c>
      <c r="D60" s="17">
        <v>108</v>
      </c>
      <c r="E60" s="17">
        <v>127</v>
      </c>
      <c r="F60" s="17">
        <v>150</v>
      </c>
      <c r="G60" s="17">
        <f t="shared" si="5"/>
        <v>-1</v>
      </c>
      <c r="H60" s="17">
        <f t="shared" si="5"/>
        <v>-1</v>
      </c>
      <c r="I60" s="17">
        <v>126</v>
      </c>
      <c r="J60" s="17">
        <v>149</v>
      </c>
      <c r="K60" s="17">
        <f t="shared" si="2"/>
        <v>275</v>
      </c>
      <c r="L60" s="9"/>
    </row>
    <row r="61" spans="1:12" ht="15.9" customHeight="1">
      <c r="A61" s="15" t="s">
        <v>69</v>
      </c>
      <c r="B61" s="17">
        <v>121</v>
      </c>
      <c r="C61" s="17">
        <f t="shared" si="3"/>
        <v>1</v>
      </c>
      <c r="D61" s="17">
        <v>122</v>
      </c>
      <c r="E61" s="17">
        <v>130</v>
      </c>
      <c r="F61" s="17">
        <v>138</v>
      </c>
      <c r="G61" s="17">
        <f t="shared" si="5"/>
        <v>-1</v>
      </c>
      <c r="H61" s="17">
        <f t="shared" si="5"/>
        <v>1</v>
      </c>
      <c r="I61" s="17">
        <v>129</v>
      </c>
      <c r="J61" s="17">
        <v>139</v>
      </c>
      <c r="K61" s="17">
        <f t="shared" si="2"/>
        <v>268</v>
      </c>
      <c r="L61" s="9"/>
    </row>
    <row r="62" spans="1:12" ht="15.9" customHeight="1">
      <c r="A62" s="15" t="s">
        <v>70</v>
      </c>
      <c r="B62" s="17">
        <v>195</v>
      </c>
      <c r="C62" s="17">
        <f t="shared" si="3"/>
        <v>2</v>
      </c>
      <c r="D62" s="17">
        <v>197</v>
      </c>
      <c r="E62" s="17">
        <v>210</v>
      </c>
      <c r="F62" s="17">
        <v>207</v>
      </c>
      <c r="G62" s="17">
        <f t="shared" si="5"/>
        <v>0</v>
      </c>
      <c r="H62" s="17">
        <f t="shared" si="5"/>
        <v>-1</v>
      </c>
      <c r="I62" s="17">
        <v>210</v>
      </c>
      <c r="J62" s="17">
        <v>206</v>
      </c>
      <c r="K62" s="17">
        <f t="shared" si="2"/>
        <v>416</v>
      </c>
      <c r="L62" s="9"/>
    </row>
    <row r="63" spans="1:12" ht="15.9" customHeight="1">
      <c r="A63" s="15" t="s">
        <v>71</v>
      </c>
      <c r="B63" s="17">
        <v>414</v>
      </c>
      <c r="C63" s="17">
        <f t="shared" si="3"/>
        <v>-2</v>
      </c>
      <c r="D63" s="17">
        <v>412</v>
      </c>
      <c r="E63" s="17">
        <v>407</v>
      </c>
      <c r="F63" s="17">
        <v>436</v>
      </c>
      <c r="G63" s="17">
        <f t="shared" si="5"/>
        <v>-1</v>
      </c>
      <c r="H63" s="17">
        <f t="shared" si="5"/>
        <v>0</v>
      </c>
      <c r="I63" s="17">
        <v>406</v>
      </c>
      <c r="J63" s="17">
        <v>436</v>
      </c>
      <c r="K63" s="17">
        <f t="shared" si="2"/>
        <v>842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295</v>
      </c>
      <c r="C65" s="17">
        <f t="shared" si="3"/>
        <v>2</v>
      </c>
      <c r="D65" s="17">
        <v>297</v>
      </c>
      <c r="E65" s="17">
        <v>316</v>
      </c>
      <c r="F65" s="17">
        <v>299</v>
      </c>
      <c r="G65" s="17">
        <f t="shared" ref="G65:H80" si="6">(I65-E65)</f>
        <v>1</v>
      </c>
      <c r="H65" s="17">
        <f t="shared" si="6"/>
        <v>2</v>
      </c>
      <c r="I65" s="17">
        <v>317</v>
      </c>
      <c r="J65" s="17">
        <v>301</v>
      </c>
      <c r="K65" s="17">
        <f t="shared" si="2"/>
        <v>618</v>
      </c>
      <c r="L65" s="9"/>
    </row>
    <row r="66" spans="1:12" ht="15.9" customHeight="1">
      <c r="A66" s="15" t="s">
        <v>74</v>
      </c>
      <c r="B66" s="17">
        <v>78</v>
      </c>
      <c r="C66" s="17">
        <f t="shared" si="3"/>
        <v>0</v>
      </c>
      <c r="D66" s="17">
        <v>78</v>
      </c>
      <c r="E66" s="17">
        <v>82</v>
      </c>
      <c r="F66" s="17">
        <v>73</v>
      </c>
      <c r="G66" s="17">
        <f t="shared" si="6"/>
        <v>0</v>
      </c>
      <c r="H66" s="17">
        <f t="shared" si="6"/>
        <v>0</v>
      </c>
      <c r="I66" s="17">
        <v>82</v>
      </c>
      <c r="J66" s="17">
        <v>73</v>
      </c>
      <c r="K66" s="17">
        <f t="shared" si="2"/>
        <v>155</v>
      </c>
      <c r="L66" s="9"/>
    </row>
    <row r="67" spans="1:12" ht="15.9" customHeight="1">
      <c r="A67" s="15" t="s">
        <v>75</v>
      </c>
      <c r="B67" s="17">
        <v>580</v>
      </c>
      <c r="C67" s="17">
        <f t="shared" si="3"/>
        <v>-1</v>
      </c>
      <c r="D67" s="17">
        <v>579</v>
      </c>
      <c r="E67" s="17">
        <v>568</v>
      </c>
      <c r="F67" s="17">
        <v>601</v>
      </c>
      <c r="G67" s="17">
        <f t="shared" si="6"/>
        <v>1</v>
      </c>
      <c r="H67" s="17">
        <f t="shared" si="6"/>
        <v>-2</v>
      </c>
      <c r="I67" s="17">
        <v>569</v>
      </c>
      <c r="J67" s="17">
        <v>599</v>
      </c>
      <c r="K67" s="17">
        <f t="shared" si="2"/>
        <v>1168</v>
      </c>
      <c r="L67" s="9"/>
    </row>
    <row r="68" spans="1:12" ht="15.9" customHeight="1">
      <c r="A68" s="15" t="s">
        <v>76</v>
      </c>
      <c r="B68" s="17">
        <v>492</v>
      </c>
      <c r="C68" s="17">
        <f t="shared" si="3"/>
        <v>2</v>
      </c>
      <c r="D68" s="17">
        <v>494</v>
      </c>
      <c r="E68" s="17">
        <v>533</v>
      </c>
      <c r="F68" s="17">
        <v>494</v>
      </c>
      <c r="G68" s="17">
        <f t="shared" si="6"/>
        <v>-3</v>
      </c>
      <c r="H68" s="17">
        <f t="shared" si="6"/>
        <v>2</v>
      </c>
      <c r="I68" s="17">
        <v>530</v>
      </c>
      <c r="J68" s="17">
        <v>496</v>
      </c>
      <c r="K68" s="17">
        <f t="shared" si="2"/>
        <v>1026</v>
      </c>
      <c r="L68" s="9"/>
    </row>
    <row r="69" spans="1:12" ht="15.9" customHeight="1">
      <c r="A69" s="15" t="s">
        <v>77</v>
      </c>
      <c r="B69" s="17">
        <v>61</v>
      </c>
      <c r="C69" s="17">
        <f t="shared" si="3"/>
        <v>-2</v>
      </c>
      <c r="D69" s="17">
        <v>59</v>
      </c>
      <c r="E69" s="17">
        <v>65</v>
      </c>
      <c r="F69" s="17">
        <v>60</v>
      </c>
      <c r="G69" s="17">
        <f t="shared" si="6"/>
        <v>-1</v>
      </c>
      <c r="H69" s="17">
        <f t="shared" si="6"/>
        <v>-1</v>
      </c>
      <c r="I69" s="17">
        <v>64</v>
      </c>
      <c r="J69" s="17">
        <v>59</v>
      </c>
      <c r="K69" s="17">
        <f t="shared" si="2"/>
        <v>123</v>
      </c>
      <c r="L69" s="9"/>
    </row>
    <row r="70" spans="1:12" ht="15.9" customHeight="1">
      <c r="A70" s="15" t="s">
        <v>78</v>
      </c>
      <c r="B70" s="17">
        <v>130</v>
      </c>
      <c r="C70" s="17">
        <f t="shared" si="3"/>
        <v>-1</v>
      </c>
      <c r="D70" s="17">
        <v>129</v>
      </c>
      <c r="E70" s="17">
        <v>145</v>
      </c>
      <c r="F70" s="17">
        <v>156</v>
      </c>
      <c r="G70" s="17">
        <f t="shared" si="6"/>
        <v>0</v>
      </c>
      <c r="H70" s="17">
        <f t="shared" si="6"/>
        <v>-2</v>
      </c>
      <c r="I70" s="17">
        <v>145</v>
      </c>
      <c r="J70" s="17">
        <v>154</v>
      </c>
      <c r="K70" s="17">
        <f t="shared" ref="K70:K97" si="7">I70+J70</f>
        <v>299</v>
      </c>
      <c r="L70" s="9"/>
    </row>
    <row r="71" spans="1:12" ht="15.9" customHeight="1">
      <c r="A71" s="20" t="s">
        <v>79</v>
      </c>
      <c r="B71" s="21">
        <f>SUM(B60:B70)</f>
        <v>2474</v>
      </c>
      <c r="C71" s="21">
        <f t="shared" si="3"/>
        <v>1</v>
      </c>
      <c r="D71" s="21">
        <f>SUM(D60:D70)</f>
        <v>2475</v>
      </c>
      <c r="E71" s="21">
        <f>SUM(E60:E70)</f>
        <v>2583</v>
      </c>
      <c r="F71" s="21">
        <f>SUM(F60:F70)</f>
        <v>2614</v>
      </c>
      <c r="G71" s="21">
        <f t="shared" si="6"/>
        <v>-5</v>
      </c>
      <c r="H71" s="21">
        <f t="shared" si="6"/>
        <v>-2</v>
      </c>
      <c r="I71" s="21">
        <f>SUM(I60:I70)</f>
        <v>2578</v>
      </c>
      <c r="J71" s="21">
        <f>SUM(J60:J70)</f>
        <v>2612</v>
      </c>
      <c r="K71" s="21">
        <f t="shared" si="7"/>
        <v>5190</v>
      </c>
      <c r="L71" s="9"/>
    </row>
    <row r="72" spans="1:12" ht="15.9" customHeight="1">
      <c r="A72" s="15" t="s">
        <v>80</v>
      </c>
      <c r="B72" s="17">
        <v>180</v>
      </c>
      <c r="C72" s="17">
        <f t="shared" si="3"/>
        <v>-1</v>
      </c>
      <c r="D72" s="17">
        <v>179</v>
      </c>
      <c r="E72" s="17">
        <v>199</v>
      </c>
      <c r="F72" s="17">
        <v>204</v>
      </c>
      <c r="G72" s="17">
        <f t="shared" si="6"/>
        <v>-1</v>
      </c>
      <c r="H72" s="17">
        <f t="shared" si="6"/>
        <v>-1</v>
      </c>
      <c r="I72" s="17">
        <v>198</v>
      </c>
      <c r="J72" s="17">
        <v>203</v>
      </c>
      <c r="K72" s="17">
        <f t="shared" si="7"/>
        <v>401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1294</v>
      </c>
      <c r="C75" s="17">
        <f t="shared" si="3"/>
        <v>5</v>
      </c>
      <c r="D75" s="17">
        <v>1299</v>
      </c>
      <c r="E75" s="17">
        <v>1485</v>
      </c>
      <c r="F75" s="17">
        <v>1491</v>
      </c>
      <c r="G75" s="17">
        <f t="shared" si="6"/>
        <v>-2</v>
      </c>
      <c r="H75" s="17">
        <f t="shared" si="6"/>
        <v>4</v>
      </c>
      <c r="I75" s="17">
        <v>1483</v>
      </c>
      <c r="J75" s="17">
        <v>1495</v>
      </c>
      <c r="K75" s="17">
        <f t="shared" si="7"/>
        <v>2978</v>
      </c>
      <c r="L75" s="9"/>
    </row>
    <row r="76" spans="1:12" ht="15.9" customHeight="1">
      <c r="A76" s="15" t="s">
        <v>84</v>
      </c>
      <c r="B76" s="17">
        <v>60</v>
      </c>
      <c r="C76" s="17">
        <f t="shared" si="3"/>
        <v>0</v>
      </c>
      <c r="D76" s="17">
        <v>60</v>
      </c>
      <c r="E76" s="17">
        <v>84</v>
      </c>
      <c r="F76" s="17">
        <v>78</v>
      </c>
      <c r="G76" s="17">
        <f t="shared" si="6"/>
        <v>-1</v>
      </c>
      <c r="H76" s="17">
        <f t="shared" si="6"/>
        <v>0</v>
      </c>
      <c r="I76" s="17">
        <v>83</v>
      </c>
      <c r="J76" s="17">
        <v>78</v>
      </c>
      <c r="K76" s="17">
        <f t="shared" si="7"/>
        <v>161</v>
      </c>
      <c r="L76" s="9"/>
    </row>
    <row r="77" spans="1:12" ht="15.9" customHeight="1">
      <c r="A77" s="15" t="s">
        <v>85</v>
      </c>
      <c r="B77" s="17">
        <v>29</v>
      </c>
      <c r="C77" s="17">
        <f t="shared" si="3"/>
        <v>0</v>
      </c>
      <c r="D77" s="17">
        <v>29</v>
      </c>
      <c r="E77" s="17">
        <v>28</v>
      </c>
      <c r="F77" s="17">
        <v>35</v>
      </c>
      <c r="G77" s="17">
        <f t="shared" si="6"/>
        <v>0</v>
      </c>
      <c r="H77" s="17">
        <f t="shared" si="6"/>
        <v>0</v>
      </c>
      <c r="I77" s="17">
        <v>28</v>
      </c>
      <c r="J77" s="17">
        <v>35</v>
      </c>
      <c r="K77" s="17">
        <f t="shared" si="7"/>
        <v>63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51</v>
      </c>
      <c r="G78" s="17">
        <f t="shared" si="6"/>
        <v>1</v>
      </c>
      <c r="H78" s="17">
        <f t="shared" si="6"/>
        <v>0</v>
      </c>
      <c r="I78" s="17">
        <v>59</v>
      </c>
      <c r="J78" s="17">
        <v>51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7</v>
      </c>
      <c r="G79" s="17">
        <f t="shared" si="6"/>
        <v>0</v>
      </c>
      <c r="H79" s="17">
        <f t="shared" si="6"/>
        <v>0</v>
      </c>
      <c r="I79" s="17">
        <v>4</v>
      </c>
      <c r="J79" s="17">
        <v>7</v>
      </c>
      <c r="K79" s="17">
        <f t="shared" si="7"/>
        <v>11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39</v>
      </c>
      <c r="C81" s="17">
        <f t="shared" si="3"/>
        <v>1</v>
      </c>
      <c r="D81" s="17">
        <v>40</v>
      </c>
      <c r="E81" s="17">
        <v>24</v>
      </c>
      <c r="F81" s="17">
        <v>20</v>
      </c>
      <c r="G81" s="17">
        <f t="shared" ref="G81:H97" si="8">(I81-E81)</f>
        <v>1</v>
      </c>
      <c r="H81" s="17">
        <f t="shared" si="8"/>
        <v>0</v>
      </c>
      <c r="I81" s="17">
        <v>25</v>
      </c>
      <c r="J81" s="17">
        <v>20</v>
      </c>
      <c r="K81" s="17">
        <f t="shared" si="7"/>
        <v>45</v>
      </c>
      <c r="L81" s="9"/>
    </row>
    <row r="82" spans="1:12" ht="15.9" customHeight="1">
      <c r="A82" s="20" t="s">
        <v>90</v>
      </c>
      <c r="B82" s="21">
        <f>SUM(B72:B81)</f>
        <v>1654</v>
      </c>
      <c r="C82" s="21">
        <f t="shared" si="3"/>
        <v>5</v>
      </c>
      <c r="D82" s="21">
        <f>SUM(D72:D81)</f>
        <v>1659</v>
      </c>
      <c r="E82" s="21">
        <f>SUM(E72:E81)</f>
        <v>1886</v>
      </c>
      <c r="F82" s="21">
        <f>SUM(F72:F81)</f>
        <v>1888</v>
      </c>
      <c r="G82" s="21">
        <f t="shared" si="8"/>
        <v>-2</v>
      </c>
      <c r="H82" s="21">
        <f t="shared" si="8"/>
        <v>3</v>
      </c>
      <c r="I82" s="21">
        <f>SUM(I72:I81)</f>
        <v>1884</v>
      </c>
      <c r="J82" s="21">
        <f>SUM(J72:J81)</f>
        <v>1891</v>
      </c>
      <c r="K82" s="21">
        <f t="shared" si="7"/>
        <v>3775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39</v>
      </c>
      <c r="G83" s="17">
        <f t="shared" si="8"/>
        <v>0</v>
      </c>
      <c r="H83" s="17">
        <f t="shared" si="8"/>
        <v>0</v>
      </c>
      <c r="I83" s="17">
        <v>37</v>
      </c>
      <c r="J83" s="17">
        <v>39</v>
      </c>
      <c r="K83" s="17">
        <f t="shared" si="7"/>
        <v>76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80</v>
      </c>
      <c r="G84" s="17">
        <f t="shared" si="8"/>
        <v>0</v>
      </c>
      <c r="H84" s="17">
        <f t="shared" si="8"/>
        <v>-1</v>
      </c>
      <c r="I84" s="17">
        <v>77</v>
      </c>
      <c r="J84" s="17">
        <v>79</v>
      </c>
      <c r="K84" s="17">
        <f t="shared" si="7"/>
        <v>156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25</v>
      </c>
      <c r="F85" s="17">
        <v>19</v>
      </c>
      <c r="G85" s="17">
        <f t="shared" si="8"/>
        <v>0</v>
      </c>
      <c r="H85" s="17">
        <f t="shared" si="8"/>
        <v>0</v>
      </c>
      <c r="I85" s="17">
        <v>25</v>
      </c>
      <c r="J85" s="17">
        <v>19</v>
      </c>
      <c r="K85" s="17">
        <f t="shared" si="7"/>
        <v>44</v>
      </c>
      <c r="L85" s="9"/>
    </row>
    <row r="86" spans="1:12" ht="15.9" customHeight="1">
      <c r="A86" s="15" t="s">
        <v>94</v>
      </c>
      <c r="B86" s="17">
        <v>63</v>
      </c>
      <c r="C86" s="17">
        <f t="shared" si="9"/>
        <v>0</v>
      </c>
      <c r="D86" s="17">
        <v>63</v>
      </c>
      <c r="E86" s="17">
        <v>73</v>
      </c>
      <c r="F86" s="17">
        <v>78</v>
      </c>
      <c r="G86" s="17">
        <f t="shared" si="8"/>
        <v>0</v>
      </c>
      <c r="H86" s="17">
        <f t="shared" si="8"/>
        <v>0</v>
      </c>
      <c r="I86" s="17">
        <v>73</v>
      </c>
      <c r="J86" s="17">
        <v>78</v>
      </c>
      <c r="K86" s="17">
        <f t="shared" si="7"/>
        <v>151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45</v>
      </c>
      <c r="G87" s="17">
        <f t="shared" si="8"/>
        <v>0</v>
      </c>
      <c r="H87" s="17">
        <f t="shared" si="8"/>
        <v>-1</v>
      </c>
      <c r="I87" s="17">
        <v>44</v>
      </c>
      <c r="J87" s="17">
        <v>44</v>
      </c>
      <c r="K87" s="17">
        <f t="shared" si="7"/>
        <v>88</v>
      </c>
      <c r="L87" s="9"/>
    </row>
    <row r="88" spans="1:12" ht="15.9" customHeight="1">
      <c r="A88" s="15" t="s">
        <v>96</v>
      </c>
      <c r="B88" s="17">
        <v>162</v>
      </c>
      <c r="C88" s="17">
        <f t="shared" si="9"/>
        <v>-2</v>
      </c>
      <c r="D88" s="17">
        <v>160</v>
      </c>
      <c r="E88" s="17">
        <v>190</v>
      </c>
      <c r="F88" s="17">
        <v>167</v>
      </c>
      <c r="G88" s="17">
        <f t="shared" si="8"/>
        <v>-1</v>
      </c>
      <c r="H88" s="17">
        <f t="shared" si="8"/>
        <v>-1</v>
      </c>
      <c r="I88" s="17">
        <v>189</v>
      </c>
      <c r="J88" s="17">
        <v>166</v>
      </c>
      <c r="K88" s="17">
        <f t="shared" si="7"/>
        <v>355</v>
      </c>
      <c r="L88" s="9"/>
    </row>
    <row r="89" spans="1:12" ht="15.9" customHeight="1">
      <c r="A89" s="15" t="s">
        <v>97</v>
      </c>
      <c r="B89" s="17">
        <v>90</v>
      </c>
      <c r="C89" s="17">
        <f t="shared" si="9"/>
        <v>-1</v>
      </c>
      <c r="D89" s="17">
        <v>89</v>
      </c>
      <c r="E89" s="17">
        <v>96</v>
      </c>
      <c r="F89" s="17">
        <v>101</v>
      </c>
      <c r="G89" s="17">
        <f t="shared" si="8"/>
        <v>0</v>
      </c>
      <c r="H89" s="17">
        <f t="shared" si="8"/>
        <v>-1</v>
      </c>
      <c r="I89" s="17">
        <v>96</v>
      </c>
      <c r="J89" s="17">
        <v>100</v>
      </c>
      <c r="K89" s="17">
        <f t="shared" si="7"/>
        <v>196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29</v>
      </c>
      <c r="F90" s="17">
        <v>25</v>
      </c>
      <c r="G90" s="17">
        <f t="shared" si="8"/>
        <v>0</v>
      </c>
      <c r="H90" s="17">
        <f t="shared" si="8"/>
        <v>0</v>
      </c>
      <c r="I90" s="17">
        <v>29</v>
      </c>
      <c r="J90" s="17">
        <v>25</v>
      </c>
      <c r="K90" s="17">
        <f t="shared" si="7"/>
        <v>54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30</v>
      </c>
      <c r="C92" s="17">
        <f t="shared" si="9"/>
        <v>0</v>
      </c>
      <c r="D92" s="17">
        <v>30</v>
      </c>
      <c r="E92" s="17">
        <v>38</v>
      </c>
      <c r="F92" s="17">
        <v>25</v>
      </c>
      <c r="G92" s="17">
        <f t="shared" si="8"/>
        <v>0</v>
      </c>
      <c r="H92" s="17">
        <f t="shared" si="8"/>
        <v>-1</v>
      </c>
      <c r="I92" s="17">
        <v>38</v>
      </c>
      <c r="J92" s="17">
        <v>24</v>
      </c>
      <c r="K92" s="17">
        <f t="shared" si="7"/>
        <v>62</v>
      </c>
      <c r="L92" s="9"/>
    </row>
    <row r="93" spans="1:12" ht="15.9" customHeight="1">
      <c r="A93" s="20" t="s">
        <v>101</v>
      </c>
      <c r="B93" s="21">
        <f>SUM(B83:B92)</f>
        <v>584</v>
      </c>
      <c r="C93" s="21">
        <f t="shared" si="9"/>
        <v>-3</v>
      </c>
      <c r="D93" s="21">
        <f>SUM(D83:D92)</f>
        <v>581</v>
      </c>
      <c r="E93" s="21">
        <f>SUM(E83:E92)</f>
        <v>680</v>
      </c>
      <c r="F93" s="21">
        <f>SUM(F83:F92)</f>
        <v>630</v>
      </c>
      <c r="G93" s="21">
        <f t="shared" si="8"/>
        <v>-1</v>
      </c>
      <c r="H93" s="21">
        <f t="shared" si="8"/>
        <v>-5</v>
      </c>
      <c r="I93" s="21">
        <f>SUM(I83:I92)</f>
        <v>679</v>
      </c>
      <c r="J93" s="21">
        <f>SUM(J83:J92)</f>
        <v>625</v>
      </c>
      <c r="K93" s="21">
        <f t="shared" si="7"/>
        <v>1304</v>
      </c>
      <c r="L93" s="9"/>
    </row>
    <row r="94" spans="1:12" ht="15.9" customHeight="1">
      <c r="A94" s="20" t="s">
        <v>102</v>
      </c>
      <c r="B94" s="21">
        <f>(B71+B82+B93)</f>
        <v>4712</v>
      </c>
      <c r="C94" s="21">
        <f t="shared" si="9"/>
        <v>3</v>
      </c>
      <c r="D94" s="21">
        <f>(D71+D82+D93)</f>
        <v>4715</v>
      </c>
      <c r="E94" s="21">
        <f>(E71+E82+E93)</f>
        <v>5149</v>
      </c>
      <c r="F94" s="21">
        <f>(F71+F82+F93)</f>
        <v>5132</v>
      </c>
      <c r="G94" s="21">
        <f t="shared" si="8"/>
        <v>-8</v>
      </c>
      <c r="H94" s="21">
        <f t="shared" si="8"/>
        <v>-4</v>
      </c>
      <c r="I94" s="21">
        <f>(I71+I82+I93)</f>
        <v>5141</v>
      </c>
      <c r="J94" s="21">
        <f>(J71+J82+J93)</f>
        <v>5128</v>
      </c>
      <c r="K94" s="21">
        <f t="shared" si="7"/>
        <v>10269</v>
      </c>
      <c r="L94" s="9"/>
    </row>
    <row r="95" spans="1:12" ht="15.9" customHeight="1">
      <c r="A95" s="20" t="s">
        <v>103</v>
      </c>
      <c r="B95" s="21">
        <f>(B59+B94)</f>
        <v>29210</v>
      </c>
      <c r="C95" s="21">
        <f>(D95-B95)</f>
        <v>10</v>
      </c>
      <c r="D95" s="21">
        <f>(D59+D94)</f>
        <v>29220</v>
      </c>
      <c r="E95" s="21">
        <f>(E59+E94)</f>
        <v>32949</v>
      </c>
      <c r="F95" s="21">
        <f>(F59+F94)</f>
        <v>32019</v>
      </c>
      <c r="G95" s="21">
        <f t="shared" si="8"/>
        <v>-22</v>
      </c>
      <c r="H95" s="21">
        <f t="shared" si="8"/>
        <v>-3</v>
      </c>
      <c r="I95" s="21">
        <f>(I59+I94)</f>
        <v>32927</v>
      </c>
      <c r="J95" s="21">
        <f>(J59+J94)</f>
        <v>32016</v>
      </c>
      <c r="K95" s="21">
        <f t="shared" si="7"/>
        <v>64943</v>
      </c>
      <c r="L95" s="9"/>
    </row>
    <row r="96" spans="1:12" ht="15.9" customHeight="1">
      <c r="A96" s="22" t="s">
        <v>104</v>
      </c>
      <c r="B96" s="17">
        <v>573</v>
      </c>
      <c r="C96" s="17">
        <f>(D96-B96)</f>
        <v>4</v>
      </c>
      <c r="D96" s="17">
        <v>577</v>
      </c>
      <c r="E96" s="17">
        <v>541</v>
      </c>
      <c r="F96" s="17">
        <v>485</v>
      </c>
      <c r="G96" s="17">
        <f t="shared" si="8"/>
        <v>4</v>
      </c>
      <c r="H96" s="17">
        <f t="shared" si="8"/>
        <v>4</v>
      </c>
      <c r="I96" s="17">
        <v>545</v>
      </c>
      <c r="J96" s="17">
        <v>489</v>
      </c>
      <c r="K96" s="17">
        <f t="shared" si="7"/>
        <v>1034</v>
      </c>
      <c r="L96" s="9"/>
    </row>
    <row r="97" spans="1:12" ht="15.9" customHeight="1">
      <c r="A97" s="22" t="s">
        <v>105</v>
      </c>
      <c r="B97" s="17">
        <v>107</v>
      </c>
      <c r="C97" s="17">
        <f>(D97-B97)</f>
        <v>-1</v>
      </c>
      <c r="D97" s="17">
        <v>106</v>
      </c>
      <c r="E97" s="17">
        <v>110</v>
      </c>
      <c r="F97" s="17">
        <v>59</v>
      </c>
      <c r="G97" s="17">
        <f t="shared" si="8"/>
        <v>-1</v>
      </c>
      <c r="H97" s="17">
        <f t="shared" si="8"/>
        <v>0</v>
      </c>
      <c r="I97" s="17">
        <v>109</v>
      </c>
      <c r="J97" s="17">
        <v>59</v>
      </c>
      <c r="K97" s="17">
        <f t="shared" si="7"/>
        <v>168</v>
      </c>
      <c r="L97" s="9"/>
    </row>
    <row r="98" spans="1:12" ht="15.9" customHeight="1">
      <c r="A98" s="23" t="s">
        <v>106</v>
      </c>
      <c r="B98" s="24">
        <f>SUM(B96:B97)</f>
        <v>680</v>
      </c>
      <c r="C98" s="24">
        <f>(D98-B98)</f>
        <v>3</v>
      </c>
      <c r="D98" s="24">
        <f>SUM(D96:D97)</f>
        <v>683</v>
      </c>
      <c r="E98" s="24">
        <f>SUM(E96:E97)</f>
        <v>651</v>
      </c>
      <c r="F98" s="24">
        <f>SUM(F96:F97)</f>
        <v>544</v>
      </c>
      <c r="G98" s="24">
        <f>(I98-E98)</f>
        <v>3</v>
      </c>
      <c r="H98" s="24">
        <f t="shared" ref="G98:H101" si="10">(J98-F98)</f>
        <v>4</v>
      </c>
      <c r="I98" s="24">
        <f>SUM(I96:I97)</f>
        <v>654</v>
      </c>
      <c r="J98" s="24">
        <f>SUM(J96:J97)</f>
        <v>548</v>
      </c>
      <c r="K98" s="24">
        <f>I98+J98</f>
        <v>1202</v>
      </c>
      <c r="L98" s="9"/>
    </row>
    <row r="99" spans="1:12" ht="15.9" customHeight="1">
      <c r="A99" s="20" t="s">
        <v>107</v>
      </c>
      <c r="B99" s="21">
        <f>(B95+B98)</f>
        <v>29890</v>
      </c>
      <c r="C99" s="21">
        <f>(D99-B99)</f>
        <v>13</v>
      </c>
      <c r="D99" s="21">
        <f>(D95+D98)</f>
        <v>29903</v>
      </c>
      <c r="E99" s="21">
        <f>(E95+E98)</f>
        <v>33600</v>
      </c>
      <c r="F99" s="21">
        <f>(F95+F98)</f>
        <v>32563</v>
      </c>
      <c r="G99" s="21">
        <f>(I99-E99)</f>
        <v>-19</v>
      </c>
      <c r="H99" s="21">
        <f t="shared" si="10"/>
        <v>1</v>
      </c>
      <c r="I99" s="21">
        <f>(I95+I98)</f>
        <v>33581</v>
      </c>
      <c r="J99" s="21">
        <f>(J95+J98)</f>
        <v>32564</v>
      </c>
      <c r="K99" s="21">
        <f>I99+J99</f>
        <v>66145</v>
      </c>
      <c r="L99" s="9"/>
    </row>
    <row r="100" spans="1:12" ht="15.9" customHeight="1">
      <c r="A100" s="15" t="s">
        <v>108</v>
      </c>
      <c r="B100" s="17">
        <f>(B59+B96)</f>
        <v>25071</v>
      </c>
      <c r="C100" s="17">
        <f t="shared" ref="C100:C101" si="11">(D100-B100)</f>
        <v>11</v>
      </c>
      <c r="D100" s="17">
        <f>(D59+D96)</f>
        <v>25082</v>
      </c>
      <c r="E100" s="17">
        <f>(E59+E96)</f>
        <v>28341</v>
      </c>
      <c r="F100" s="17">
        <f>(F59+F96)</f>
        <v>27372</v>
      </c>
      <c r="G100" s="17">
        <f t="shared" si="10"/>
        <v>-10</v>
      </c>
      <c r="H100" s="17">
        <f t="shared" si="10"/>
        <v>5</v>
      </c>
      <c r="I100" s="17">
        <f>(I59+I96)</f>
        <v>28331</v>
      </c>
      <c r="J100" s="17">
        <f>(J59+J96)</f>
        <v>27377</v>
      </c>
      <c r="K100" s="17">
        <f t="shared" ref="K100:K101" si="12">I100+J100</f>
        <v>55708</v>
      </c>
      <c r="L100" s="9"/>
    </row>
    <row r="101" spans="1:12" ht="15.9" customHeight="1">
      <c r="A101" s="15" t="s">
        <v>109</v>
      </c>
      <c r="B101" s="17">
        <f>(B94+B97)</f>
        <v>4819</v>
      </c>
      <c r="C101" s="17">
        <f t="shared" si="11"/>
        <v>2</v>
      </c>
      <c r="D101" s="17">
        <f>(D94+D97)</f>
        <v>4821</v>
      </c>
      <c r="E101" s="17">
        <f>(E94+E97)</f>
        <v>5259</v>
      </c>
      <c r="F101" s="17">
        <f>(F94+F97)</f>
        <v>5191</v>
      </c>
      <c r="G101" s="17">
        <f>(I101-E101)</f>
        <v>-9</v>
      </c>
      <c r="H101" s="17">
        <f t="shared" si="10"/>
        <v>-4</v>
      </c>
      <c r="I101" s="17">
        <f>(I94+I97)</f>
        <v>5250</v>
      </c>
      <c r="J101" s="17">
        <f>(J94+J97)</f>
        <v>5187</v>
      </c>
      <c r="K101" s="17">
        <f t="shared" si="12"/>
        <v>10437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6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117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118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725</v>
      </c>
      <c r="C6" s="17">
        <f t="shared" ref="C6:C19" si="0">(D6-B6)</f>
        <v>-1</v>
      </c>
      <c r="D6" s="16">
        <v>724</v>
      </c>
      <c r="E6" s="17">
        <v>904</v>
      </c>
      <c r="F6" s="17">
        <v>896</v>
      </c>
      <c r="G6" s="17">
        <f t="shared" ref="G6:H21" si="1">(I6-E6)</f>
        <v>-2</v>
      </c>
      <c r="H6" s="17">
        <f t="shared" si="1"/>
        <v>-4</v>
      </c>
      <c r="I6" s="17">
        <v>902</v>
      </c>
      <c r="J6" s="17">
        <v>892</v>
      </c>
      <c r="K6" s="17">
        <f t="shared" ref="K6:K69" si="2">I6+J6</f>
        <v>1794</v>
      </c>
      <c r="L6" s="9"/>
    </row>
    <row r="7" spans="1:12" ht="15.9" customHeight="1">
      <c r="A7" s="15" t="s">
        <v>15</v>
      </c>
      <c r="B7" s="18">
        <v>1707</v>
      </c>
      <c r="C7" s="17">
        <f t="shared" si="0"/>
        <v>-4</v>
      </c>
      <c r="D7" s="18">
        <v>1703</v>
      </c>
      <c r="E7" s="17">
        <v>1863</v>
      </c>
      <c r="F7" s="17">
        <v>1863</v>
      </c>
      <c r="G7" s="17">
        <f t="shared" si="1"/>
        <v>-5</v>
      </c>
      <c r="H7" s="17">
        <f t="shared" si="1"/>
        <v>-3</v>
      </c>
      <c r="I7" s="17">
        <v>1858</v>
      </c>
      <c r="J7" s="17">
        <v>1860</v>
      </c>
      <c r="K7" s="17">
        <f t="shared" si="2"/>
        <v>3718</v>
      </c>
      <c r="L7" s="9"/>
    </row>
    <row r="8" spans="1:12" ht="15.9" customHeight="1">
      <c r="A8" s="19" t="s">
        <v>16</v>
      </c>
      <c r="B8" s="18">
        <v>121</v>
      </c>
      <c r="C8" s="17">
        <f t="shared" si="0"/>
        <v>1</v>
      </c>
      <c r="D8" s="18">
        <v>122</v>
      </c>
      <c r="E8" s="17">
        <v>116</v>
      </c>
      <c r="F8" s="17">
        <v>99</v>
      </c>
      <c r="G8" s="17">
        <f t="shared" si="1"/>
        <v>1</v>
      </c>
      <c r="H8" s="17">
        <f t="shared" si="1"/>
        <v>1</v>
      </c>
      <c r="I8" s="17">
        <v>117</v>
      </c>
      <c r="J8" s="17">
        <v>100</v>
      </c>
      <c r="K8" s="17">
        <f t="shared" si="2"/>
        <v>217</v>
      </c>
      <c r="L8" s="9"/>
    </row>
    <row r="9" spans="1:12" ht="15.9" customHeight="1">
      <c r="A9" s="19" t="s">
        <v>17</v>
      </c>
      <c r="B9" s="18">
        <v>117</v>
      </c>
      <c r="C9" s="17">
        <f t="shared" si="0"/>
        <v>3</v>
      </c>
      <c r="D9" s="18">
        <v>120</v>
      </c>
      <c r="E9" s="17">
        <v>113</v>
      </c>
      <c r="F9" s="17">
        <v>119</v>
      </c>
      <c r="G9" s="17">
        <f t="shared" si="1"/>
        <v>0</v>
      </c>
      <c r="H9" s="17">
        <f t="shared" si="1"/>
        <v>5</v>
      </c>
      <c r="I9" s="17">
        <v>113</v>
      </c>
      <c r="J9" s="17">
        <v>124</v>
      </c>
      <c r="K9" s="17">
        <f t="shared" si="2"/>
        <v>237</v>
      </c>
      <c r="L9" s="9"/>
    </row>
    <row r="10" spans="1:12" ht="15.9" customHeight="1">
      <c r="A10" s="19" t="s">
        <v>18</v>
      </c>
      <c r="B10" s="18">
        <v>709</v>
      </c>
      <c r="C10" s="17">
        <f t="shared" si="0"/>
        <v>-1</v>
      </c>
      <c r="D10" s="18">
        <v>708</v>
      </c>
      <c r="E10" s="17">
        <v>836</v>
      </c>
      <c r="F10" s="17">
        <v>849</v>
      </c>
      <c r="G10" s="17">
        <f t="shared" si="1"/>
        <v>-1</v>
      </c>
      <c r="H10" s="17">
        <f t="shared" si="1"/>
        <v>3</v>
      </c>
      <c r="I10" s="17">
        <v>835</v>
      </c>
      <c r="J10" s="17">
        <v>852</v>
      </c>
      <c r="K10" s="17">
        <f t="shared" si="2"/>
        <v>1687</v>
      </c>
      <c r="L10" s="9"/>
    </row>
    <row r="11" spans="1:12" ht="15.9" customHeight="1">
      <c r="A11" s="19" t="s">
        <v>19</v>
      </c>
      <c r="B11" s="18">
        <v>810</v>
      </c>
      <c r="C11" s="17">
        <f t="shared" si="0"/>
        <v>-3</v>
      </c>
      <c r="D11" s="18">
        <v>807</v>
      </c>
      <c r="E11" s="17">
        <v>1114</v>
      </c>
      <c r="F11" s="17">
        <v>1074</v>
      </c>
      <c r="G11" s="17">
        <f t="shared" si="1"/>
        <v>-4</v>
      </c>
      <c r="H11" s="17">
        <f t="shared" si="1"/>
        <v>-2</v>
      </c>
      <c r="I11" s="17">
        <v>1110</v>
      </c>
      <c r="J11" s="17">
        <v>1072</v>
      </c>
      <c r="K11" s="17">
        <f t="shared" si="2"/>
        <v>2182</v>
      </c>
      <c r="L11" s="9"/>
    </row>
    <row r="12" spans="1:12" ht="15.9" customHeight="1">
      <c r="A12" s="15" t="s">
        <v>20</v>
      </c>
      <c r="B12" s="16">
        <v>322</v>
      </c>
      <c r="C12" s="17">
        <f t="shared" si="0"/>
        <v>1</v>
      </c>
      <c r="D12" s="16">
        <v>323</v>
      </c>
      <c r="E12" s="17">
        <v>369</v>
      </c>
      <c r="F12" s="17">
        <v>394</v>
      </c>
      <c r="G12" s="17">
        <f t="shared" si="1"/>
        <v>3</v>
      </c>
      <c r="H12" s="17">
        <f t="shared" si="1"/>
        <v>2</v>
      </c>
      <c r="I12" s="17">
        <v>372</v>
      </c>
      <c r="J12" s="17">
        <v>396</v>
      </c>
      <c r="K12" s="17">
        <f t="shared" si="2"/>
        <v>768</v>
      </c>
      <c r="L12" s="9"/>
    </row>
    <row r="13" spans="1:12" ht="15.9" customHeight="1">
      <c r="A13" s="15" t="s">
        <v>21</v>
      </c>
      <c r="B13" s="16">
        <v>440</v>
      </c>
      <c r="C13" s="17">
        <f t="shared" si="0"/>
        <v>-1</v>
      </c>
      <c r="D13" s="16">
        <v>439</v>
      </c>
      <c r="E13" s="17">
        <v>473</v>
      </c>
      <c r="F13" s="17">
        <v>385</v>
      </c>
      <c r="G13" s="17">
        <f t="shared" si="1"/>
        <v>-1</v>
      </c>
      <c r="H13" s="17">
        <f t="shared" si="1"/>
        <v>-1</v>
      </c>
      <c r="I13" s="17">
        <v>472</v>
      </c>
      <c r="J13" s="17">
        <v>384</v>
      </c>
      <c r="K13" s="17">
        <f t="shared" si="2"/>
        <v>856</v>
      </c>
      <c r="L13" s="9"/>
    </row>
    <row r="14" spans="1:12" ht="15.9" customHeight="1">
      <c r="A14" s="15" t="s">
        <v>22</v>
      </c>
      <c r="B14" s="16">
        <v>829</v>
      </c>
      <c r="C14" s="17">
        <f t="shared" si="0"/>
        <v>-6</v>
      </c>
      <c r="D14" s="16">
        <v>823</v>
      </c>
      <c r="E14" s="17">
        <v>1021</v>
      </c>
      <c r="F14" s="17">
        <v>966</v>
      </c>
      <c r="G14" s="17">
        <f t="shared" si="1"/>
        <v>-4</v>
      </c>
      <c r="H14" s="17">
        <f t="shared" si="1"/>
        <v>-3</v>
      </c>
      <c r="I14" s="17">
        <v>1017</v>
      </c>
      <c r="J14" s="17">
        <v>963</v>
      </c>
      <c r="K14" s="17">
        <f t="shared" si="2"/>
        <v>1980</v>
      </c>
      <c r="L14" s="9"/>
    </row>
    <row r="15" spans="1:12" ht="15.9" customHeight="1">
      <c r="A15" s="15" t="s">
        <v>23</v>
      </c>
      <c r="B15" s="16">
        <v>708</v>
      </c>
      <c r="C15" s="17">
        <f t="shared" si="0"/>
        <v>0</v>
      </c>
      <c r="D15" s="16">
        <v>708</v>
      </c>
      <c r="E15" s="17">
        <v>807</v>
      </c>
      <c r="F15" s="17">
        <v>751</v>
      </c>
      <c r="G15" s="17">
        <f t="shared" si="1"/>
        <v>-2</v>
      </c>
      <c r="H15" s="17">
        <f t="shared" si="1"/>
        <v>2</v>
      </c>
      <c r="I15" s="17">
        <v>805</v>
      </c>
      <c r="J15" s="17">
        <v>753</v>
      </c>
      <c r="K15" s="17">
        <f t="shared" si="2"/>
        <v>1558</v>
      </c>
      <c r="L15" s="9"/>
    </row>
    <row r="16" spans="1:12" ht="15.9" customHeight="1">
      <c r="A16" s="15" t="s">
        <v>24</v>
      </c>
      <c r="B16" s="16">
        <v>346</v>
      </c>
      <c r="C16" s="17">
        <f t="shared" si="0"/>
        <v>2</v>
      </c>
      <c r="D16" s="16">
        <v>348</v>
      </c>
      <c r="E16" s="17">
        <v>357</v>
      </c>
      <c r="F16" s="17">
        <v>384</v>
      </c>
      <c r="G16" s="17">
        <f t="shared" si="1"/>
        <v>2</v>
      </c>
      <c r="H16" s="17">
        <f t="shared" si="1"/>
        <v>1</v>
      </c>
      <c r="I16" s="17">
        <v>359</v>
      </c>
      <c r="J16" s="17">
        <v>385</v>
      </c>
      <c r="K16" s="17">
        <f t="shared" si="2"/>
        <v>744</v>
      </c>
      <c r="L16" s="9"/>
    </row>
    <row r="17" spans="1:12" ht="15.9" customHeight="1">
      <c r="A17" s="15" t="s">
        <v>25</v>
      </c>
      <c r="B17" s="16">
        <v>536</v>
      </c>
      <c r="C17" s="17">
        <f t="shared" si="0"/>
        <v>0</v>
      </c>
      <c r="D17" s="16">
        <v>536</v>
      </c>
      <c r="E17" s="17">
        <v>582</v>
      </c>
      <c r="F17" s="17">
        <v>567</v>
      </c>
      <c r="G17" s="17">
        <f t="shared" si="1"/>
        <v>-3</v>
      </c>
      <c r="H17" s="17">
        <f t="shared" si="1"/>
        <v>-3</v>
      </c>
      <c r="I17" s="17">
        <v>579</v>
      </c>
      <c r="J17" s="17">
        <v>564</v>
      </c>
      <c r="K17" s="17">
        <f t="shared" si="2"/>
        <v>1143</v>
      </c>
      <c r="L17" s="9"/>
    </row>
    <row r="18" spans="1:12" ht="15.9" customHeight="1">
      <c r="A18" s="15" t="s">
        <v>26</v>
      </c>
      <c r="B18" s="16">
        <v>2002</v>
      </c>
      <c r="C18" s="17">
        <f t="shared" si="0"/>
        <v>11</v>
      </c>
      <c r="D18" s="16">
        <v>2013</v>
      </c>
      <c r="E18" s="17">
        <v>2429</v>
      </c>
      <c r="F18" s="17">
        <v>2352</v>
      </c>
      <c r="G18" s="17">
        <f t="shared" si="1"/>
        <v>6</v>
      </c>
      <c r="H18" s="17">
        <f t="shared" si="1"/>
        <v>1</v>
      </c>
      <c r="I18" s="17">
        <v>2435</v>
      </c>
      <c r="J18" s="17">
        <v>2353</v>
      </c>
      <c r="K18" s="17">
        <f t="shared" si="2"/>
        <v>4788</v>
      </c>
      <c r="L18" s="9"/>
    </row>
    <row r="19" spans="1:12" ht="15.9" customHeight="1">
      <c r="A19" s="15" t="s">
        <v>27</v>
      </c>
      <c r="B19" s="16">
        <v>6</v>
      </c>
      <c r="C19" s="17">
        <f t="shared" si="0"/>
        <v>0</v>
      </c>
      <c r="D19" s="16">
        <v>6</v>
      </c>
      <c r="E19" s="17">
        <v>5</v>
      </c>
      <c r="F19" s="17">
        <v>1</v>
      </c>
      <c r="G19" s="17">
        <f t="shared" si="1"/>
        <v>0</v>
      </c>
      <c r="H19" s="17">
        <f t="shared" si="1"/>
        <v>0</v>
      </c>
      <c r="I19" s="17">
        <v>5</v>
      </c>
      <c r="J19" s="17">
        <v>1</v>
      </c>
      <c r="K19" s="17">
        <f t="shared" si="2"/>
        <v>6</v>
      </c>
      <c r="L19" s="9"/>
    </row>
    <row r="20" spans="1:12" ht="15.9" customHeight="1">
      <c r="A20" s="20" t="s">
        <v>28</v>
      </c>
      <c r="B20" s="21">
        <f>SUM(B6:B19)</f>
        <v>9378</v>
      </c>
      <c r="C20" s="21">
        <f>(D20-B20)</f>
        <v>2</v>
      </c>
      <c r="D20" s="21">
        <f>SUM(D6:D19)</f>
        <v>9380</v>
      </c>
      <c r="E20" s="21">
        <f>SUM(E6:E19)</f>
        <v>10989</v>
      </c>
      <c r="F20" s="21">
        <f>SUM(F6:F19)</f>
        <v>10700</v>
      </c>
      <c r="G20" s="21">
        <f t="shared" si="1"/>
        <v>-10</v>
      </c>
      <c r="H20" s="21">
        <f t="shared" si="1"/>
        <v>-1</v>
      </c>
      <c r="I20" s="21">
        <f>SUM(I6:I19)</f>
        <v>10979</v>
      </c>
      <c r="J20" s="21">
        <f>SUM(J6:J19)</f>
        <v>10699</v>
      </c>
      <c r="K20" s="21">
        <f t="shared" si="2"/>
        <v>21678</v>
      </c>
      <c r="L20" s="9"/>
    </row>
    <row r="21" spans="1:12" ht="15.9" customHeight="1">
      <c r="A21" s="15" t="s">
        <v>29</v>
      </c>
      <c r="B21" s="17">
        <v>95</v>
      </c>
      <c r="C21" s="17">
        <f t="shared" ref="C21:C84" si="3">(D21-B21)</f>
        <v>0</v>
      </c>
      <c r="D21" s="17">
        <v>95</v>
      </c>
      <c r="E21" s="17">
        <v>107</v>
      </c>
      <c r="F21" s="17">
        <v>110</v>
      </c>
      <c r="G21" s="17">
        <f t="shared" si="1"/>
        <v>0</v>
      </c>
      <c r="H21" s="17">
        <f t="shared" si="1"/>
        <v>0</v>
      </c>
      <c r="I21" s="17">
        <v>107</v>
      </c>
      <c r="J21" s="17">
        <v>110</v>
      </c>
      <c r="K21" s="17">
        <f t="shared" si="2"/>
        <v>217</v>
      </c>
      <c r="L21" s="9"/>
    </row>
    <row r="22" spans="1:12" ht="15.9" customHeight="1">
      <c r="A22" s="15" t="s">
        <v>30</v>
      </c>
      <c r="B22" s="17">
        <v>308</v>
      </c>
      <c r="C22" s="17">
        <f t="shared" si="3"/>
        <v>1</v>
      </c>
      <c r="D22" s="17">
        <v>309</v>
      </c>
      <c r="E22" s="17">
        <v>303</v>
      </c>
      <c r="F22" s="17">
        <v>260</v>
      </c>
      <c r="G22" s="17">
        <f t="shared" ref="G22:H51" si="4">(I22-E22)</f>
        <v>1</v>
      </c>
      <c r="H22" s="17">
        <f t="shared" si="4"/>
        <v>2</v>
      </c>
      <c r="I22" s="17">
        <v>304</v>
      </c>
      <c r="J22" s="17">
        <v>262</v>
      </c>
      <c r="K22" s="17">
        <f t="shared" si="2"/>
        <v>566</v>
      </c>
      <c r="L22" s="9"/>
    </row>
    <row r="23" spans="1:12" ht="15.9" customHeight="1">
      <c r="A23" s="15" t="s">
        <v>31</v>
      </c>
      <c r="B23" s="17">
        <v>303</v>
      </c>
      <c r="C23" s="17">
        <f t="shared" si="3"/>
        <v>2</v>
      </c>
      <c r="D23" s="17">
        <v>305</v>
      </c>
      <c r="E23" s="17">
        <v>340</v>
      </c>
      <c r="F23" s="17">
        <v>320</v>
      </c>
      <c r="G23" s="17">
        <f t="shared" si="4"/>
        <v>5</v>
      </c>
      <c r="H23" s="17">
        <f t="shared" si="4"/>
        <v>3</v>
      </c>
      <c r="I23" s="17">
        <v>345</v>
      </c>
      <c r="J23" s="17">
        <v>323</v>
      </c>
      <c r="K23" s="17">
        <f t="shared" si="2"/>
        <v>668</v>
      </c>
      <c r="L23" s="9"/>
    </row>
    <row r="24" spans="1:12" ht="15.9" customHeight="1">
      <c r="A24" s="15" t="s">
        <v>32</v>
      </c>
      <c r="B24" s="17">
        <v>226</v>
      </c>
      <c r="C24" s="17">
        <f t="shared" si="3"/>
        <v>-3</v>
      </c>
      <c r="D24" s="17">
        <v>223</v>
      </c>
      <c r="E24" s="17">
        <v>205</v>
      </c>
      <c r="F24" s="17">
        <v>184</v>
      </c>
      <c r="G24" s="17">
        <f t="shared" si="4"/>
        <v>-2</v>
      </c>
      <c r="H24" s="17">
        <f t="shared" si="4"/>
        <v>-1</v>
      </c>
      <c r="I24" s="17">
        <v>203</v>
      </c>
      <c r="J24" s="17">
        <v>183</v>
      </c>
      <c r="K24" s="17">
        <f t="shared" si="2"/>
        <v>386</v>
      </c>
      <c r="L24" s="9"/>
    </row>
    <row r="25" spans="1:12" ht="15.9" customHeight="1">
      <c r="A25" s="15" t="s">
        <v>33</v>
      </c>
      <c r="B25" s="17">
        <v>2740</v>
      </c>
      <c r="C25" s="17">
        <f t="shared" si="3"/>
        <v>6</v>
      </c>
      <c r="D25" s="17">
        <v>2746</v>
      </c>
      <c r="E25" s="17">
        <v>3497</v>
      </c>
      <c r="F25" s="17">
        <v>3299</v>
      </c>
      <c r="G25" s="17">
        <f t="shared" si="4"/>
        <v>3</v>
      </c>
      <c r="H25" s="17">
        <f t="shared" si="4"/>
        <v>3</v>
      </c>
      <c r="I25" s="17">
        <v>3500</v>
      </c>
      <c r="J25" s="17">
        <v>3302</v>
      </c>
      <c r="K25" s="17">
        <f t="shared" si="2"/>
        <v>6802</v>
      </c>
      <c r="L25" s="9"/>
    </row>
    <row r="26" spans="1:12" ht="15.9" customHeight="1">
      <c r="A26" s="15" t="s">
        <v>34</v>
      </c>
      <c r="B26" s="17">
        <v>755</v>
      </c>
      <c r="C26" s="17">
        <f t="shared" si="3"/>
        <v>-2</v>
      </c>
      <c r="D26" s="17">
        <v>753</v>
      </c>
      <c r="E26" s="17">
        <v>689</v>
      </c>
      <c r="F26" s="17">
        <v>799</v>
      </c>
      <c r="G26" s="17">
        <f t="shared" si="4"/>
        <v>2</v>
      </c>
      <c r="H26" s="17">
        <f t="shared" si="4"/>
        <v>0</v>
      </c>
      <c r="I26" s="17">
        <v>691</v>
      </c>
      <c r="J26" s="17">
        <v>799</v>
      </c>
      <c r="K26" s="17">
        <f t="shared" si="2"/>
        <v>1490</v>
      </c>
      <c r="L26" s="9"/>
    </row>
    <row r="27" spans="1:12" ht="15.9" customHeight="1">
      <c r="A27" s="15" t="s">
        <v>35</v>
      </c>
      <c r="B27" s="17">
        <v>480</v>
      </c>
      <c r="C27" s="17">
        <f t="shared" si="3"/>
        <v>0</v>
      </c>
      <c r="D27" s="17">
        <v>480</v>
      </c>
      <c r="E27" s="17">
        <v>585</v>
      </c>
      <c r="F27" s="17">
        <v>565</v>
      </c>
      <c r="G27" s="17">
        <f t="shared" si="4"/>
        <v>2</v>
      </c>
      <c r="H27" s="17">
        <f t="shared" si="4"/>
        <v>1</v>
      </c>
      <c r="I27" s="17">
        <v>587</v>
      </c>
      <c r="J27" s="17">
        <v>566</v>
      </c>
      <c r="K27" s="17">
        <f t="shared" si="2"/>
        <v>1153</v>
      </c>
      <c r="L27" s="9"/>
    </row>
    <row r="28" spans="1:12" ht="15.9" customHeight="1">
      <c r="A28" s="15" t="s">
        <v>36</v>
      </c>
      <c r="B28" s="17">
        <v>298</v>
      </c>
      <c r="C28" s="17">
        <f t="shared" si="3"/>
        <v>-1</v>
      </c>
      <c r="D28" s="17">
        <v>297</v>
      </c>
      <c r="E28" s="17">
        <v>322</v>
      </c>
      <c r="F28" s="17">
        <v>297</v>
      </c>
      <c r="G28" s="17">
        <f t="shared" si="4"/>
        <v>-1</v>
      </c>
      <c r="H28" s="17">
        <f t="shared" si="4"/>
        <v>0</v>
      </c>
      <c r="I28" s="17">
        <v>321</v>
      </c>
      <c r="J28" s="17">
        <v>297</v>
      </c>
      <c r="K28" s="17">
        <f t="shared" si="2"/>
        <v>618</v>
      </c>
      <c r="L28" s="9"/>
    </row>
    <row r="29" spans="1:12" ht="15.9" customHeight="1">
      <c r="A29" s="15" t="s">
        <v>37</v>
      </c>
      <c r="B29" s="17">
        <v>426</v>
      </c>
      <c r="C29" s="17">
        <f t="shared" si="3"/>
        <v>-2</v>
      </c>
      <c r="D29" s="17">
        <v>424</v>
      </c>
      <c r="E29" s="17">
        <v>451</v>
      </c>
      <c r="F29" s="17">
        <v>424</v>
      </c>
      <c r="G29" s="17">
        <f t="shared" si="4"/>
        <v>-5</v>
      </c>
      <c r="H29" s="17">
        <f t="shared" si="4"/>
        <v>-3</v>
      </c>
      <c r="I29" s="17">
        <v>446</v>
      </c>
      <c r="J29" s="17">
        <v>421</v>
      </c>
      <c r="K29" s="17">
        <f t="shared" si="2"/>
        <v>867</v>
      </c>
      <c r="L29" s="9"/>
    </row>
    <row r="30" spans="1:12" ht="15.9" customHeight="1">
      <c r="A30" s="15" t="s">
        <v>38</v>
      </c>
      <c r="B30" s="17">
        <v>529</v>
      </c>
      <c r="C30" s="17">
        <f t="shared" si="3"/>
        <v>0</v>
      </c>
      <c r="D30" s="17">
        <v>529</v>
      </c>
      <c r="E30" s="17">
        <v>563</v>
      </c>
      <c r="F30" s="17">
        <v>564</v>
      </c>
      <c r="G30" s="17">
        <f t="shared" si="4"/>
        <v>-3</v>
      </c>
      <c r="H30" s="17">
        <f t="shared" si="4"/>
        <v>-4</v>
      </c>
      <c r="I30" s="17">
        <v>560</v>
      </c>
      <c r="J30" s="17">
        <v>560</v>
      </c>
      <c r="K30" s="17">
        <f t="shared" si="2"/>
        <v>1120</v>
      </c>
      <c r="L30" s="9"/>
    </row>
    <row r="31" spans="1:12" ht="15.9" customHeight="1">
      <c r="A31" s="15" t="s">
        <v>39</v>
      </c>
      <c r="B31" s="17">
        <v>879</v>
      </c>
      <c r="C31" s="17">
        <f t="shared" si="3"/>
        <v>-8</v>
      </c>
      <c r="D31" s="17">
        <v>871</v>
      </c>
      <c r="E31" s="17">
        <v>1052</v>
      </c>
      <c r="F31" s="17">
        <v>1035</v>
      </c>
      <c r="G31" s="17">
        <f t="shared" si="4"/>
        <v>-3</v>
      </c>
      <c r="H31" s="17">
        <f t="shared" si="4"/>
        <v>-9</v>
      </c>
      <c r="I31" s="17">
        <v>1049</v>
      </c>
      <c r="J31" s="17">
        <v>1026</v>
      </c>
      <c r="K31" s="17">
        <f t="shared" si="2"/>
        <v>2075</v>
      </c>
      <c r="L31" s="9"/>
    </row>
    <row r="32" spans="1:12" ht="15.9" customHeight="1">
      <c r="A32" s="15" t="s">
        <v>40</v>
      </c>
      <c r="B32" s="17">
        <v>534</v>
      </c>
      <c r="C32" s="17">
        <f t="shared" si="3"/>
        <v>0</v>
      </c>
      <c r="D32" s="17">
        <v>534</v>
      </c>
      <c r="E32" s="17">
        <v>581</v>
      </c>
      <c r="F32" s="17">
        <v>544</v>
      </c>
      <c r="G32" s="17">
        <f t="shared" si="4"/>
        <v>-1</v>
      </c>
      <c r="H32" s="17">
        <f t="shared" si="4"/>
        <v>2</v>
      </c>
      <c r="I32" s="17">
        <v>580</v>
      </c>
      <c r="J32" s="17">
        <v>546</v>
      </c>
      <c r="K32" s="17">
        <f t="shared" si="2"/>
        <v>1126</v>
      </c>
      <c r="L32" s="9"/>
    </row>
    <row r="33" spans="1:12" ht="15.9" customHeight="1">
      <c r="A33" s="15" t="s">
        <v>41</v>
      </c>
      <c r="B33" s="17">
        <v>1023</v>
      </c>
      <c r="C33" s="17">
        <f t="shared" si="3"/>
        <v>-7</v>
      </c>
      <c r="D33" s="17">
        <v>1016</v>
      </c>
      <c r="E33" s="17">
        <v>1095</v>
      </c>
      <c r="F33" s="17">
        <v>1107</v>
      </c>
      <c r="G33" s="17">
        <f t="shared" si="4"/>
        <v>-1</v>
      </c>
      <c r="H33" s="17">
        <f t="shared" si="4"/>
        <v>-5</v>
      </c>
      <c r="I33" s="17">
        <v>1094</v>
      </c>
      <c r="J33" s="17">
        <v>1102</v>
      </c>
      <c r="K33" s="17">
        <f t="shared" si="2"/>
        <v>2196</v>
      </c>
      <c r="L33" s="9"/>
    </row>
    <row r="34" spans="1:12" ht="15.9" customHeight="1">
      <c r="A34" s="15" t="s">
        <v>42</v>
      </c>
      <c r="B34" s="17">
        <v>97</v>
      </c>
      <c r="C34" s="17">
        <f t="shared" si="3"/>
        <v>0</v>
      </c>
      <c r="D34" s="17">
        <v>97</v>
      </c>
      <c r="E34" s="17">
        <v>113</v>
      </c>
      <c r="F34" s="17">
        <v>105</v>
      </c>
      <c r="G34" s="17">
        <f t="shared" si="4"/>
        <v>-1</v>
      </c>
      <c r="H34" s="17">
        <f t="shared" si="4"/>
        <v>1</v>
      </c>
      <c r="I34" s="17">
        <v>112</v>
      </c>
      <c r="J34" s="17">
        <v>106</v>
      </c>
      <c r="K34" s="17">
        <f t="shared" si="2"/>
        <v>218</v>
      </c>
      <c r="L34" s="9"/>
    </row>
    <row r="35" spans="1:12" ht="15.9" customHeight="1">
      <c r="A35" s="15" t="s">
        <v>43</v>
      </c>
      <c r="B35" s="17">
        <v>104</v>
      </c>
      <c r="C35" s="17">
        <f t="shared" si="3"/>
        <v>0</v>
      </c>
      <c r="D35" s="17">
        <v>104</v>
      </c>
      <c r="E35" s="17">
        <v>100</v>
      </c>
      <c r="F35" s="17">
        <v>111</v>
      </c>
      <c r="G35" s="17">
        <f t="shared" si="4"/>
        <v>-3</v>
      </c>
      <c r="H35" s="17">
        <f t="shared" si="4"/>
        <v>0</v>
      </c>
      <c r="I35" s="17">
        <v>97</v>
      </c>
      <c r="J35" s="17">
        <v>111</v>
      </c>
      <c r="K35" s="17">
        <f t="shared" si="2"/>
        <v>208</v>
      </c>
      <c r="L35" s="9"/>
    </row>
    <row r="36" spans="1:12" ht="15.9" customHeight="1">
      <c r="A36" s="15" t="s">
        <v>44</v>
      </c>
      <c r="B36" s="17">
        <v>1019</v>
      </c>
      <c r="C36" s="17">
        <f t="shared" si="3"/>
        <v>1</v>
      </c>
      <c r="D36" s="17">
        <v>1020</v>
      </c>
      <c r="E36" s="17">
        <v>1114</v>
      </c>
      <c r="F36" s="17">
        <v>930</v>
      </c>
      <c r="G36" s="17">
        <f t="shared" si="4"/>
        <v>-1</v>
      </c>
      <c r="H36" s="17">
        <f t="shared" si="4"/>
        <v>1</v>
      </c>
      <c r="I36" s="17">
        <v>1113</v>
      </c>
      <c r="J36" s="17">
        <v>931</v>
      </c>
      <c r="K36" s="17">
        <f t="shared" si="2"/>
        <v>2044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84</v>
      </c>
      <c r="C41" s="17">
        <f t="shared" si="3"/>
        <v>0</v>
      </c>
      <c r="D41" s="17">
        <v>84</v>
      </c>
      <c r="E41" s="17">
        <v>81</v>
      </c>
      <c r="F41" s="17">
        <v>22</v>
      </c>
      <c r="G41" s="17">
        <f t="shared" si="4"/>
        <v>0</v>
      </c>
      <c r="H41" s="17">
        <f t="shared" si="4"/>
        <v>0</v>
      </c>
      <c r="I41" s="17">
        <v>81</v>
      </c>
      <c r="J41" s="17">
        <v>22</v>
      </c>
      <c r="K41" s="17">
        <f t="shared" si="2"/>
        <v>103</v>
      </c>
      <c r="L41" s="9"/>
    </row>
    <row r="42" spans="1:12" ht="15.9" customHeight="1">
      <c r="A42" s="15" t="s">
        <v>50</v>
      </c>
      <c r="B42" s="17">
        <v>201</v>
      </c>
      <c r="C42" s="17">
        <f t="shared" si="3"/>
        <v>-1</v>
      </c>
      <c r="D42" s="17">
        <v>200</v>
      </c>
      <c r="E42" s="17">
        <v>179</v>
      </c>
      <c r="F42" s="17">
        <v>186</v>
      </c>
      <c r="G42" s="17">
        <f t="shared" si="4"/>
        <v>-1</v>
      </c>
      <c r="H42" s="17">
        <f t="shared" si="4"/>
        <v>0</v>
      </c>
      <c r="I42" s="17">
        <v>178</v>
      </c>
      <c r="J42" s="17">
        <v>186</v>
      </c>
      <c r="K42" s="17">
        <f t="shared" si="2"/>
        <v>364</v>
      </c>
      <c r="L42" s="9"/>
    </row>
    <row r="43" spans="1:12" ht="15.9" customHeight="1">
      <c r="A43" s="15" t="s">
        <v>51</v>
      </c>
      <c r="B43" s="17">
        <v>562</v>
      </c>
      <c r="C43" s="17">
        <f t="shared" si="3"/>
        <v>-2</v>
      </c>
      <c r="D43" s="17">
        <v>560</v>
      </c>
      <c r="E43" s="17">
        <v>561</v>
      </c>
      <c r="F43" s="17">
        <v>498</v>
      </c>
      <c r="G43" s="17">
        <f t="shared" si="4"/>
        <v>-2</v>
      </c>
      <c r="H43" s="17">
        <f t="shared" si="4"/>
        <v>-1</v>
      </c>
      <c r="I43" s="17">
        <v>559</v>
      </c>
      <c r="J43" s="17">
        <v>497</v>
      </c>
      <c r="K43" s="17">
        <f t="shared" si="2"/>
        <v>1056</v>
      </c>
      <c r="L43" s="9"/>
    </row>
    <row r="44" spans="1:12" ht="15.9" customHeight="1">
      <c r="A44" s="15" t="s">
        <v>52</v>
      </c>
      <c r="B44" s="17">
        <v>219</v>
      </c>
      <c r="C44" s="17">
        <f t="shared" si="3"/>
        <v>-1</v>
      </c>
      <c r="D44" s="17">
        <v>218</v>
      </c>
      <c r="E44" s="17">
        <v>217</v>
      </c>
      <c r="F44" s="17">
        <v>192</v>
      </c>
      <c r="G44" s="17">
        <f t="shared" si="4"/>
        <v>-3</v>
      </c>
      <c r="H44" s="17">
        <f t="shared" si="4"/>
        <v>-3</v>
      </c>
      <c r="I44" s="17">
        <v>214</v>
      </c>
      <c r="J44" s="17">
        <v>189</v>
      </c>
      <c r="K44" s="17">
        <f t="shared" si="2"/>
        <v>403</v>
      </c>
      <c r="L44" s="9"/>
    </row>
    <row r="45" spans="1:12" ht="15.9" customHeight="1">
      <c r="A45" s="15" t="s">
        <v>53</v>
      </c>
      <c r="B45" s="17">
        <v>298</v>
      </c>
      <c r="C45" s="17">
        <f t="shared" si="3"/>
        <v>-1</v>
      </c>
      <c r="D45" s="17">
        <v>297</v>
      </c>
      <c r="E45" s="17">
        <v>311</v>
      </c>
      <c r="F45" s="17">
        <v>322</v>
      </c>
      <c r="G45" s="17">
        <f t="shared" si="4"/>
        <v>-2</v>
      </c>
      <c r="H45" s="17">
        <f t="shared" si="4"/>
        <v>-2</v>
      </c>
      <c r="I45" s="17">
        <v>309</v>
      </c>
      <c r="J45" s="17">
        <v>320</v>
      </c>
      <c r="K45" s="17">
        <f t="shared" si="2"/>
        <v>629</v>
      </c>
      <c r="L45" s="9"/>
    </row>
    <row r="46" spans="1:12" ht="15.9" customHeight="1">
      <c r="A46" s="15" t="s">
        <v>54</v>
      </c>
      <c r="B46" s="17">
        <v>338</v>
      </c>
      <c r="C46" s="17">
        <f t="shared" si="3"/>
        <v>-2</v>
      </c>
      <c r="D46" s="17">
        <v>336</v>
      </c>
      <c r="E46" s="17">
        <v>336</v>
      </c>
      <c r="F46" s="17">
        <v>360</v>
      </c>
      <c r="G46" s="17">
        <f t="shared" si="4"/>
        <v>-3</v>
      </c>
      <c r="H46" s="17">
        <f t="shared" si="4"/>
        <v>-2</v>
      </c>
      <c r="I46" s="17">
        <v>333</v>
      </c>
      <c r="J46" s="17">
        <v>358</v>
      </c>
      <c r="K46" s="17">
        <f t="shared" si="2"/>
        <v>691</v>
      </c>
      <c r="L46" s="9"/>
    </row>
    <row r="47" spans="1:12" ht="15.9" customHeight="1">
      <c r="A47" s="15" t="s">
        <v>55</v>
      </c>
      <c r="B47" s="17">
        <v>429</v>
      </c>
      <c r="C47" s="17">
        <f t="shared" si="3"/>
        <v>-2</v>
      </c>
      <c r="D47" s="17">
        <v>427</v>
      </c>
      <c r="E47" s="17">
        <v>420</v>
      </c>
      <c r="F47" s="17">
        <v>480</v>
      </c>
      <c r="G47" s="17">
        <f t="shared" si="4"/>
        <v>0</v>
      </c>
      <c r="H47" s="17">
        <f t="shared" si="4"/>
        <v>-2</v>
      </c>
      <c r="I47" s="17">
        <v>420</v>
      </c>
      <c r="J47" s="17">
        <v>478</v>
      </c>
      <c r="K47" s="17">
        <f t="shared" si="2"/>
        <v>898</v>
      </c>
      <c r="L47" s="9"/>
    </row>
    <row r="48" spans="1:12" ht="15.9" customHeight="1">
      <c r="A48" s="15" t="s">
        <v>56</v>
      </c>
      <c r="B48" s="17">
        <v>372</v>
      </c>
      <c r="C48" s="17">
        <f t="shared" si="3"/>
        <v>1</v>
      </c>
      <c r="D48" s="17">
        <v>373</v>
      </c>
      <c r="E48" s="17">
        <v>404</v>
      </c>
      <c r="F48" s="17">
        <v>416</v>
      </c>
      <c r="G48" s="17">
        <f t="shared" si="4"/>
        <v>0</v>
      </c>
      <c r="H48" s="17">
        <f t="shared" si="4"/>
        <v>-2</v>
      </c>
      <c r="I48" s="17">
        <v>404</v>
      </c>
      <c r="J48" s="17">
        <v>414</v>
      </c>
      <c r="K48" s="17">
        <f t="shared" si="2"/>
        <v>818</v>
      </c>
      <c r="L48" s="9"/>
    </row>
    <row r="49" spans="1:12" ht="15.9" customHeight="1">
      <c r="A49" s="15" t="s">
        <v>57</v>
      </c>
      <c r="B49" s="17">
        <v>261</v>
      </c>
      <c r="C49" s="17">
        <f t="shared" si="3"/>
        <v>-1</v>
      </c>
      <c r="D49" s="17">
        <v>260</v>
      </c>
      <c r="E49" s="17">
        <v>267</v>
      </c>
      <c r="F49" s="17">
        <v>240</v>
      </c>
      <c r="G49" s="17">
        <f t="shared" si="4"/>
        <v>2</v>
      </c>
      <c r="H49" s="17">
        <f t="shared" si="4"/>
        <v>-6</v>
      </c>
      <c r="I49" s="17">
        <v>269</v>
      </c>
      <c r="J49" s="17">
        <v>234</v>
      </c>
      <c r="K49" s="17">
        <f t="shared" si="2"/>
        <v>503</v>
      </c>
      <c r="L49" s="9"/>
    </row>
    <row r="50" spans="1:12" ht="15.9" customHeight="1">
      <c r="A50" s="20" t="s">
        <v>58</v>
      </c>
      <c r="B50" s="21">
        <f>SUM(B21:B49)</f>
        <v>12588</v>
      </c>
      <c r="C50" s="21">
        <f t="shared" si="3"/>
        <v>-22</v>
      </c>
      <c r="D50" s="21">
        <f>SUM(D21:D49)</f>
        <v>12566</v>
      </c>
      <c r="E50" s="21">
        <f>SUM(E21:E49)</f>
        <v>13902</v>
      </c>
      <c r="F50" s="21">
        <f>SUM(F21:F49)</f>
        <v>13376</v>
      </c>
      <c r="G50" s="21">
        <f t="shared" si="4"/>
        <v>-17</v>
      </c>
      <c r="H50" s="21">
        <f t="shared" si="4"/>
        <v>-27</v>
      </c>
      <c r="I50" s="21">
        <f>SUM(I21:I49)</f>
        <v>13885</v>
      </c>
      <c r="J50" s="21">
        <f>SUM(J21:J49)</f>
        <v>13349</v>
      </c>
      <c r="K50" s="21">
        <f t="shared" si="2"/>
        <v>27234</v>
      </c>
      <c r="L50" s="9"/>
    </row>
    <row r="51" spans="1:12" ht="15.9" customHeight="1">
      <c r="A51" s="15" t="s">
        <v>59</v>
      </c>
      <c r="B51" s="17">
        <v>443</v>
      </c>
      <c r="C51" s="17">
        <f t="shared" si="3"/>
        <v>0</v>
      </c>
      <c r="D51" s="17">
        <v>443</v>
      </c>
      <c r="E51" s="17">
        <v>485</v>
      </c>
      <c r="F51" s="17">
        <v>465</v>
      </c>
      <c r="G51" s="17">
        <f t="shared" si="4"/>
        <v>0</v>
      </c>
      <c r="H51" s="17">
        <f t="shared" si="4"/>
        <v>0</v>
      </c>
      <c r="I51" s="17">
        <v>485</v>
      </c>
      <c r="J51" s="17">
        <v>465</v>
      </c>
      <c r="K51" s="17">
        <f t="shared" si="2"/>
        <v>950</v>
      </c>
      <c r="L51" s="9"/>
    </row>
    <row r="52" spans="1:12" ht="15.9" customHeight="1">
      <c r="A52" s="15" t="s">
        <v>60</v>
      </c>
      <c r="B52" s="17">
        <v>156</v>
      </c>
      <c r="C52" s="17">
        <f t="shared" si="3"/>
        <v>0</v>
      </c>
      <c r="D52" s="17">
        <v>156</v>
      </c>
      <c r="E52" s="17">
        <v>152</v>
      </c>
      <c r="F52" s="17">
        <v>106</v>
      </c>
      <c r="G52" s="17">
        <f t="shared" ref="G52:H63" si="5">(I52-E52)</f>
        <v>0</v>
      </c>
      <c r="H52" s="17">
        <f t="shared" si="5"/>
        <v>0</v>
      </c>
      <c r="I52" s="17">
        <v>152</v>
      </c>
      <c r="J52" s="17">
        <v>106</v>
      </c>
      <c r="K52" s="17">
        <f t="shared" si="2"/>
        <v>258</v>
      </c>
      <c r="L52" s="9"/>
    </row>
    <row r="53" spans="1:12" ht="15.9" customHeight="1">
      <c r="A53" s="15" t="s">
        <v>61</v>
      </c>
      <c r="B53" s="17">
        <v>114</v>
      </c>
      <c r="C53" s="17">
        <f t="shared" si="3"/>
        <v>-2</v>
      </c>
      <c r="D53" s="17">
        <v>112</v>
      </c>
      <c r="E53" s="17">
        <v>133</v>
      </c>
      <c r="F53" s="17">
        <v>128</v>
      </c>
      <c r="G53" s="17">
        <f>(I53-E53)</f>
        <v>-1</v>
      </c>
      <c r="H53" s="17">
        <f t="shared" si="5"/>
        <v>-1</v>
      </c>
      <c r="I53" s="17">
        <v>132</v>
      </c>
      <c r="J53" s="17">
        <v>127</v>
      </c>
      <c r="K53" s="17">
        <f t="shared" si="2"/>
        <v>259</v>
      </c>
      <c r="L53" s="9"/>
    </row>
    <row r="54" spans="1:12" ht="15.9" customHeight="1">
      <c r="A54" s="15" t="s">
        <v>62</v>
      </c>
      <c r="B54" s="17">
        <v>182</v>
      </c>
      <c r="C54" s="17">
        <f t="shared" si="3"/>
        <v>3</v>
      </c>
      <c r="D54" s="17">
        <v>185</v>
      </c>
      <c r="E54" s="17">
        <v>210</v>
      </c>
      <c r="F54" s="17">
        <v>217</v>
      </c>
      <c r="G54" s="17">
        <f t="shared" si="5"/>
        <v>0</v>
      </c>
      <c r="H54" s="17">
        <f t="shared" si="5"/>
        <v>1</v>
      </c>
      <c r="I54" s="17">
        <v>210</v>
      </c>
      <c r="J54" s="17">
        <v>218</v>
      </c>
      <c r="K54" s="17">
        <f t="shared" si="2"/>
        <v>428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0</v>
      </c>
      <c r="D55" s="17">
        <v>78</v>
      </c>
      <c r="E55" s="17">
        <v>95</v>
      </c>
      <c r="F55" s="17">
        <v>94</v>
      </c>
      <c r="G55" s="17">
        <f t="shared" si="5"/>
        <v>0</v>
      </c>
      <c r="H55" s="17">
        <f t="shared" si="5"/>
        <v>-1</v>
      </c>
      <c r="I55" s="17">
        <v>95</v>
      </c>
      <c r="J55" s="17">
        <v>93</v>
      </c>
      <c r="K55" s="17">
        <f t="shared" si="2"/>
        <v>188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64</v>
      </c>
      <c r="G56" s="17">
        <f t="shared" si="5"/>
        <v>0</v>
      </c>
      <c r="H56" s="17">
        <f t="shared" si="5"/>
        <v>0</v>
      </c>
      <c r="I56" s="17">
        <v>56</v>
      </c>
      <c r="J56" s="17">
        <v>64</v>
      </c>
      <c r="K56" s="17">
        <f t="shared" si="2"/>
        <v>120</v>
      </c>
      <c r="L56" s="9"/>
    </row>
    <row r="57" spans="1:12" ht="15.9" customHeight="1">
      <c r="A57" s="15" t="s">
        <v>65</v>
      </c>
      <c r="B57" s="17">
        <v>1524</v>
      </c>
      <c r="C57" s="17">
        <f t="shared" si="3"/>
        <v>4</v>
      </c>
      <c r="D57" s="17">
        <v>1528</v>
      </c>
      <c r="E57" s="17">
        <v>1764</v>
      </c>
      <c r="F57" s="17">
        <v>1738</v>
      </c>
      <c r="G57" s="17">
        <f t="shared" si="5"/>
        <v>7</v>
      </c>
      <c r="H57" s="17">
        <f t="shared" si="5"/>
        <v>5</v>
      </c>
      <c r="I57" s="17">
        <v>1771</v>
      </c>
      <c r="J57" s="17">
        <v>1743</v>
      </c>
      <c r="K57" s="17">
        <f t="shared" si="2"/>
        <v>3514</v>
      </c>
      <c r="L57" s="9"/>
    </row>
    <row r="58" spans="1:12" ht="15.9" customHeight="1">
      <c r="A58" s="20" t="s">
        <v>66</v>
      </c>
      <c r="B58" s="21">
        <f>SUM(B51:B57)</f>
        <v>2539</v>
      </c>
      <c r="C58" s="21">
        <f t="shared" si="3"/>
        <v>5</v>
      </c>
      <c r="D58" s="21">
        <f>SUM(D51:D57)</f>
        <v>2544</v>
      </c>
      <c r="E58" s="21">
        <f>SUM(E51:E57)</f>
        <v>2895</v>
      </c>
      <c r="F58" s="21">
        <f>SUM(F51:F57)</f>
        <v>2812</v>
      </c>
      <c r="G58" s="21">
        <f t="shared" si="5"/>
        <v>6</v>
      </c>
      <c r="H58" s="21">
        <f t="shared" si="5"/>
        <v>4</v>
      </c>
      <c r="I58" s="21">
        <f>SUM(I51:I57)</f>
        <v>2901</v>
      </c>
      <c r="J58" s="21">
        <f>SUM(J51:J57)</f>
        <v>2816</v>
      </c>
      <c r="K58" s="21">
        <f t="shared" si="2"/>
        <v>5717</v>
      </c>
      <c r="L58" s="9"/>
    </row>
    <row r="59" spans="1:12" ht="15.9" customHeight="1">
      <c r="A59" s="20" t="s">
        <v>67</v>
      </c>
      <c r="B59" s="21">
        <f>(B20+B50+B58)</f>
        <v>24505</v>
      </c>
      <c r="C59" s="21">
        <f t="shared" si="3"/>
        <v>-15</v>
      </c>
      <c r="D59" s="21">
        <f>(D20+D50+D58)</f>
        <v>24490</v>
      </c>
      <c r="E59" s="21">
        <f>(E20+E50+E58)</f>
        <v>27786</v>
      </c>
      <c r="F59" s="21">
        <f>(F20+F50+F58)</f>
        <v>26888</v>
      </c>
      <c r="G59" s="21">
        <f t="shared" si="5"/>
        <v>-21</v>
      </c>
      <c r="H59" s="21">
        <f t="shared" si="5"/>
        <v>-24</v>
      </c>
      <c r="I59" s="21">
        <f>(I20+I50+I58)</f>
        <v>27765</v>
      </c>
      <c r="J59" s="21">
        <f>(J20+J50+J58)</f>
        <v>26864</v>
      </c>
      <c r="K59" s="21">
        <f t="shared" si="2"/>
        <v>54629</v>
      </c>
      <c r="L59" s="9"/>
    </row>
    <row r="60" spans="1:12" ht="15.9" customHeight="1">
      <c r="A60" s="15" t="s">
        <v>68</v>
      </c>
      <c r="B60" s="17">
        <v>108</v>
      </c>
      <c r="C60" s="17">
        <f t="shared" si="3"/>
        <v>0</v>
      </c>
      <c r="D60" s="17">
        <v>108</v>
      </c>
      <c r="E60" s="17">
        <v>126</v>
      </c>
      <c r="F60" s="17">
        <v>149</v>
      </c>
      <c r="G60" s="17">
        <f t="shared" si="5"/>
        <v>1</v>
      </c>
      <c r="H60" s="17">
        <f t="shared" si="5"/>
        <v>-1</v>
      </c>
      <c r="I60" s="17">
        <v>127</v>
      </c>
      <c r="J60" s="17">
        <v>148</v>
      </c>
      <c r="K60" s="17">
        <f t="shared" si="2"/>
        <v>275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1</v>
      </c>
      <c r="D61" s="17">
        <v>123</v>
      </c>
      <c r="E61" s="17">
        <v>129</v>
      </c>
      <c r="F61" s="17">
        <v>139</v>
      </c>
      <c r="G61" s="17">
        <f t="shared" si="5"/>
        <v>1</v>
      </c>
      <c r="H61" s="17">
        <f t="shared" si="5"/>
        <v>1</v>
      </c>
      <c r="I61" s="17">
        <v>130</v>
      </c>
      <c r="J61" s="17">
        <v>140</v>
      </c>
      <c r="K61" s="17">
        <f t="shared" si="2"/>
        <v>270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0</v>
      </c>
      <c r="D62" s="17">
        <v>197</v>
      </c>
      <c r="E62" s="17">
        <v>210</v>
      </c>
      <c r="F62" s="17">
        <v>206</v>
      </c>
      <c r="G62" s="17">
        <f t="shared" si="5"/>
        <v>-1</v>
      </c>
      <c r="H62" s="17">
        <f t="shared" si="5"/>
        <v>2</v>
      </c>
      <c r="I62" s="17">
        <v>209</v>
      </c>
      <c r="J62" s="17">
        <v>208</v>
      </c>
      <c r="K62" s="17">
        <f t="shared" si="2"/>
        <v>417</v>
      </c>
      <c r="L62" s="9"/>
    </row>
    <row r="63" spans="1:12" ht="15.9" customHeight="1">
      <c r="A63" s="15" t="s">
        <v>71</v>
      </c>
      <c r="B63" s="17">
        <v>412</v>
      </c>
      <c r="C63" s="17">
        <f t="shared" si="3"/>
        <v>-1</v>
      </c>
      <c r="D63" s="17">
        <v>411</v>
      </c>
      <c r="E63" s="17">
        <v>406</v>
      </c>
      <c r="F63" s="17">
        <v>436</v>
      </c>
      <c r="G63" s="17">
        <f t="shared" si="5"/>
        <v>-2</v>
      </c>
      <c r="H63" s="17">
        <f t="shared" si="5"/>
        <v>-1</v>
      </c>
      <c r="I63" s="17">
        <v>404</v>
      </c>
      <c r="J63" s="17">
        <v>435</v>
      </c>
      <c r="K63" s="17">
        <f t="shared" si="2"/>
        <v>839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297</v>
      </c>
      <c r="C65" s="17">
        <f t="shared" si="3"/>
        <v>1</v>
      </c>
      <c r="D65" s="17">
        <v>298</v>
      </c>
      <c r="E65" s="17">
        <v>317</v>
      </c>
      <c r="F65" s="17">
        <v>301</v>
      </c>
      <c r="G65" s="17">
        <f t="shared" ref="G65:H80" si="6">(I65-E65)</f>
        <v>1</v>
      </c>
      <c r="H65" s="17">
        <f t="shared" si="6"/>
        <v>-3</v>
      </c>
      <c r="I65" s="17">
        <v>318</v>
      </c>
      <c r="J65" s="17">
        <v>298</v>
      </c>
      <c r="K65" s="17">
        <f t="shared" si="2"/>
        <v>616</v>
      </c>
      <c r="L65" s="9"/>
    </row>
    <row r="66" spans="1:12" ht="15.9" customHeight="1">
      <c r="A66" s="15" t="s">
        <v>74</v>
      </c>
      <c r="B66" s="17">
        <v>78</v>
      </c>
      <c r="C66" s="17">
        <f t="shared" si="3"/>
        <v>-1</v>
      </c>
      <c r="D66" s="17">
        <v>77</v>
      </c>
      <c r="E66" s="17">
        <v>82</v>
      </c>
      <c r="F66" s="17">
        <v>73</v>
      </c>
      <c r="G66" s="17">
        <f t="shared" si="6"/>
        <v>-1</v>
      </c>
      <c r="H66" s="17">
        <f t="shared" si="6"/>
        <v>0</v>
      </c>
      <c r="I66" s="17">
        <v>81</v>
      </c>
      <c r="J66" s="17">
        <v>73</v>
      </c>
      <c r="K66" s="17">
        <f t="shared" si="2"/>
        <v>154</v>
      </c>
      <c r="L66" s="9"/>
    </row>
    <row r="67" spans="1:12" ht="15.9" customHeight="1">
      <c r="A67" s="15" t="s">
        <v>75</v>
      </c>
      <c r="B67" s="17">
        <v>579</v>
      </c>
      <c r="C67" s="17">
        <f t="shared" si="3"/>
        <v>-1</v>
      </c>
      <c r="D67" s="17">
        <v>578</v>
      </c>
      <c r="E67" s="17">
        <v>569</v>
      </c>
      <c r="F67" s="17">
        <v>599</v>
      </c>
      <c r="G67" s="17">
        <f t="shared" si="6"/>
        <v>-2</v>
      </c>
      <c r="H67" s="17">
        <f t="shared" si="6"/>
        <v>-3</v>
      </c>
      <c r="I67" s="17">
        <v>567</v>
      </c>
      <c r="J67" s="17">
        <v>596</v>
      </c>
      <c r="K67" s="17">
        <f t="shared" si="2"/>
        <v>1163</v>
      </c>
      <c r="L67" s="9"/>
    </row>
    <row r="68" spans="1:12" ht="15.9" customHeight="1">
      <c r="A68" s="15" t="s">
        <v>76</v>
      </c>
      <c r="B68" s="17">
        <v>494</v>
      </c>
      <c r="C68" s="17">
        <f t="shared" si="3"/>
        <v>0</v>
      </c>
      <c r="D68" s="17">
        <v>494</v>
      </c>
      <c r="E68" s="17">
        <v>530</v>
      </c>
      <c r="F68" s="17">
        <v>496</v>
      </c>
      <c r="G68" s="17">
        <f t="shared" si="6"/>
        <v>-1</v>
      </c>
      <c r="H68" s="17">
        <f t="shared" si="6"/>
        <v>-1</v>
      </c>
      <c r="I68" s="17">
        <v>529</v>
      </c>
      <c r="J68" s="17">
        <v>495</v>
      </c>
      <c r="K68" s="17">
        <f t="shared" si="2"/>
        <v>1024</v>
      </c>
      <c r="L68" s="9"/>
    </row>
    <row r="69" spans="1:12" ht="15.9" customHeight="1">
      <c r="A69" s="15" t="s">
        <v>77</v>
      </c>
      <c r="B69" s="17">
        <v>59</v>
      </c>
      <c r="C69" s="17">
        <f t="shared" si="3"/>
        <v>0</v>
      </c>
      <c r="D69" s="17">
        <v>59</v>
      </c>
      <c r="E69" s="17">
        <v>64</v>
      </c>
      <c r="F69" s="17">
        <v>59</v>
      </c>
      <c r="G69" s="17">
        <f t="shared" si="6"/>
        <v>0</v>
      </c>
      <c r="H69" s="17">
        <f t="shared" si="6"/>
        <v>0</v>
      </c>
      <c r="I69" s="17">
        <v>64</v>
      </c>
      <c r="J69" s="17">
        <v>59</v>
      </c>
      <c r="K69" s="17">
        <f t="shared" si="2"/>
        <v>123</v>
      </c>
      <c r="L69" s="9"/>
    </row>
    <row r="70" spans="1:12" ht="15.9" customHeight="1">
      <c r="A70" s="15" t="s">
        <v>78</v>
      </c>
      <c r="B70" s="17">
        <v>129</v>
      </c>
      <c r="C70" s="17">
        <f t="shared" si="3"/>
        <v>-1</v>
      </c>
      <c r="D70" s="17">
        <v>128</v>
      </c>
      <c r="E70" s="17">
        <v>145</v>
      </c>
      <c r="F70" s="17">
        <v>154</v>
      </c>
      <c r="G70" s="17">
        <f t="shared" si="6"/>
        <v>0</v>
      </c>
      <c r="H70" s="17">
        <f t="shared" si="6"/>
        <v>-2</v>
      </c>
      <c r="I70" s="17">
        <v>145</v>
      </c>
      <c r="J70" s="17">
        <v>152</v>
      </c>
      <c r="K70" s="17">
        <f t="shared" ref="K70:K97" si="7">I70+J70</f>
        <v>297</v>
      </c>
      <c r="L70" s="9"/>
    </row>
    <row r="71" spans="1:12" ht="15.9" customHeight="1">
      <c r="A71" s="20" t="s">
        <v>79</v>
      </c>
      <c r="B71" s="21">
        <f>SUM(B60:B70)</f>
        <v>2475</v>
      </c>
      <c r="C71" s="21">
        <f t="shared" si="3"/>
        <v>-2</v>
      </c>
      <c r="D71" s="21">
        <f>SUM(D60:D70)</f>
        <v>2473</v>
      </c>
      <c r="E71" s="21">
        <f>SUM(E60:E70)</f>
        <v>2578</v>
      </c>
      <c r="F71" s="21">
        <f>SUM(F60:F70)</f>
        <v>2612</v>
      </c>
      <c r="G71" s="21">
        <f t="shared" si="6"/>
        <v>-4</v>
      </c>
      <c r="H71" s="21">
        <f t="shared" si="6"/>
        <v>-8</v>
      </c>
      <c r="I71" s="21">
        <f>SUM(I60:I70)</f>
        <v>2574</v>
      </c>
      <c r="J71" s="21">
        <f>SUM(J60:J70)</f>
        <v>2604</v>
      </c>
      <c r="K71" s="21">
        <f t="shared" si="7"/>
        <v>5178</v>
      </c>
      <c r="L71" s="9"/>
    </row>
    <row r="72" spans="1:12" ht="15.9" customHeight="1">
      <c r="A72" s="15" t="s">
        <v>80</v>
      </c>
      <c r="B72" s="17">
        <v>179</v>
      </c>
      <c r="C72" s="17">
        <f t="shared" si="3"/>
        <v>0</v>
      </c>
      <c r="D72" s="17">
        <v>179</v>
      </c>
      <c r="E72" s="17">
        <v>198</v>
      </c>
      <c r="F72" s="17">
        <v>203</v>
      </c>
      <c r="G72" s="17">
        <f t="shared" si="6"/>
        <v>0</v>
      </c>
      <c r="H72" s="17">
        <f t="shared" si="6"/>
        <v>0</v>
      </c>
      <c r="I72" s="17">
        <v>198</v>
      </c>
      <c r="J72" s="17">
        <v>203</v>
      </c>
      <c r="K72" s="17">
        <f t="shared" si="7"/>
        <v>401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1299</v>
      </c>
      <c r="C75" s="17">
        <f t="shared" si="3"/>
        <v>-1</v>
      </c>
      <c r="D75" s="17">
        <v>1298</v>
      </c>
      <c r="E75" s="17">
        <v>1483</v>
      </c>
      <c r="F75" s="17">
        <v>1495</v>
      </c>
      <c r="G75" s="17">
        <f t="shared" si="6"/>
        <v>-1</v>
      </c>
      <c r="H75" s="17">
        <f t="shared" si="6"/>
        <v>3</v>
      </c>
      <c r="I75" s="17">
        <v>1482</v>
      </c>
      <c r="J75" s="17">
        <v>1498</v>
      </c>
      <c r="K75" s="17">
        <f t="shared" si="7"/>
        <v>2980</v>
      </c>
      <c r="L75" s="9"/>
    </row>
    <row r="76" spans="1:12" ht="15.9" customHeight="1">
      <c r="A76" s="15" t="s">
        <v>84</v>
      </c>
      <c r="B76" s="17">
        <v>60</v>
      </c>
      <c r="C76" s="17">
        <f t="shared" si="3"/>
        <v>0</v>
      </c>
      <c r="D76" s="17">
        <v>60</v>
      </c>
      <c r="E76" s="17">
        <v>83</v>
      </c>
      <c r="F76" s="17">
        <v>78</v>
      </c>
      <c r="G76" s="17">
        <f t="shared" si="6"/>
        <v>1</v>
      </c>
      <c r="H76" s="17">
        <f t="shared" si="6"/>
        <v>0</v>
      </c>
      <c r="I76" s="17">
        <v>84</v>
      </c>
      <c r="J76" s="17">
        <v>78</v>
      </c>
      <c r="K76" s="17">
        <f t="shared" si="7"/>
        <v>162</v>
      </c>
      <c r="L76" s="9"/>
    </row>
    <row r="77" spans="1:12" ht="15.9" customHeight="1">
      <c r="A77" s="15" t="s">
        <v>85</v>
      </c>
      <c r="B77" s="17">
        <v>29</v>
      </c>
      <c r="C77" s="17">
        <f t="shared" si="3"/>
        <v>0</v>
      </c>
      <c r="D77" s="17">
        <v>29</v>
      </c>
      <c r="E77" s="17">
        <v>28</v>
      </c>
      <c r="F77" s="17">
        <v>35</v>
      </c>
      <c r="G77" s="17">
        <f t="shared" si="6"/>
        <v>0</v>
      </c>
      <c r="H77" s="17">
        <f t="shared" si="6"/>
        <v>0</v>
      </c>
      <c r="I77" s="17">
        <v>28</v>
      </c>
      <c r="J77" s="17">
        <v>35</v>
      </c>
      <c r="K77" s="17">
        <f t="shared" si="7"/>
        <v>63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59</v>
      </c>
      <c r="F78" s="17">
        <v>51</v>
      </c>
      <c r="G78" s="17">
        <f t="shared" si="6"/>
        <v>0</v>
      </c>
      <c r="H78" s="17">
        <f t="shared" si="6"/>
        <v>0</v>
      </c>
      <c r="I78" s="17">
        <v>59</v>
      </c>
      <c r="J78" s="17">
        <v>51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7</v>
      </c>
      <c r="G79" s="17">
        <f t="shared" si="6"/>
        <v>0</v>
      </c>
      <c r="H79" s="17">
        <f t="shared" si="6"/>
        <v>-1</v>
      </c>
      <c r="I79" s="17">
        <v>4</v>
      </c>
      <c r="J79" s="17">
        <v>6</v>
      </c>
      <c r="K79" s="17">
        <f t="shared" si="7"/>
        <v>10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40</v>
      </c>
      <c r="C81" s="17">
        <f t="shared" si="3"/>
        <v>0</v>
      </c>
      <c r="D81" s="17">
        <v>40</v>
      </c>
      <c r="E81" s="17">
        <v>25</v>
      </c>
      <c r="F81" s="17">
        <v>20</v>
      </c>
      <c r="G81" s="17">
        <f t="shared" ref="G81:H97" si="8">(I81-E81)</f>
        <v>0</v>
      </c>
      <c r="H81" s="17">
        <f t="shared" si="8"/>
        <v>0</v>
      </c>
      <c r="I81" s="17">
        <v>25</v>
      </c>
      <c r="J81" s="17">
        <v>20</v>
      </c>
      <c r="K81" s="17">
        <f t="shared" si="7"/>
        <v>45</v>
      </c>
      <c r="L81" s="9"/>
    </row>
    <row r="82" spans="1:12" ht="15.9" customHeight="1">
      <c r="A82" s="20" t="s">
        <v>90</v>
      </c>
      <c r="B82" s="21">
        <f>SUM(B72:B81)</f>
        <v>1659</v>
      </c>
      <c r="C82" s="21">
        <f t="shared" si="3"/>
        <v>-1</v>
      </c>
      <c r="D82" s="21">
        <f>SUM(D72:D81)</f>
        <v>1658</v>
      </c>
      <c r="E82" s="21">
        <f>SUM(E72:E81)</f>
        <v>1884</v>
      </c>
      <c r="F82" s="21">
        <f>SUM(F72:F81)</f>
        <v>1891</v>
      </c>
      <c r="G82" s="21">
        <f t="shared" si="8"/>
        <v>0</v>
      </c>
      <c r="H82" s="21">
        <f t="shared" si="8"/>
        <v>2</v>
      </c>
      <c r="I82" s="21">
        <f>SUM(I72:I81)</f>
        <v>1884</v>
      </c>
      <c r="J82" s="21">
        <f>SUM(J72:J81)</f>
        <v>1893</v>
      </c>
      <c r="K82" s="21">
        <f t="shared" si="7"/>
        <v>3777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39</v>
      </c>
      <c r="G83" s="17">
        <f t="shared" si="8"/>
        <v>0</v>
      </c>
      <c r="H83" s="17">
        <f t="shared" si="8"/>
        <v>0</v>
      </c>
      <c r="I83" s="17">
        <v>37</v>
      </c>
      <c r="J83" s="17">
        <v>39</v>
      </c>
      <c r="K83" s="17">
        <f t="shared" si="7"/>
        <v>76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79</v>
      </c>
      <c r="G84" s="17">
        <f t="shared" si="8"/>
        <v>0</v>
      </c>
      <c r="H84" s="17">
        <f t="shared" si="8"/>
        <v>-1</v>
      </c>
      <c r="I84" s="17">
        <v>77</v>
      </c>
      <c r="J84" s="17">
        <v>78</v>
      </c>
      <c r="K84" s="17">
        <f t="shared" si="7"/>
        <v>155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25</v>
      </c>
      <c r="F85" s="17">
        <v>19</v>
      </c>
      <c r="G85" s="17">
        <f t="shared" si="8"/>
        <v>0</v>
      </c>
      <c r="H85" s="17">
        <f t="shared" si="8"/>
        <v>0</v>
      </c>
      <c r="I85" s="17">
        <v>25</v>
      </c>
      <c r="J85" s="17">
        <v>19</v>
      </c>
      <c r="K85" s="17">
        <f t="shared" si="7"/>
        <v>44</v>
      </c>
      <c r="L85" s="9"/>
    </row>
    <row r="86" spans="1:12" ht="15.9" customHeight="1">
      <c r="A86" s="15" t="s">
        <v>94</v>
      </c>
      <c r="B86" s="17">
        <v>63</v>
      </c>
      <c r="C86" s="17">
        <f t="shared" si="9"/>
        <v>0</v>
      </c>
      <c r="D86" s="17">
        <v>63</v>
      </c>
      <c r="E86" s="17">
        <v>73</v>
      </c>
      <c r="F86" s="17">
        <v>78</v>
      </c>
      <c r="G86" s="17">
        <f t="shared" si="8"/>
        <v>0</v>
      </c>
      <c r="H86" s="17">
        <f t="shared" si="8"/>
        <v>0</v>
      </c>
      <c r="I86" s="17">
        <v>73</v>
      </c>
      <c r="J86" s="17">
        <v>78</v>
      </c>
      <c r="K86" s="17">
        <f t="shared" si="7"/>
        <v>151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44</v>
      </c>
      <c r="G87" s="17">
        <f t="shared" si="8"/>
        <v>0</v>
      </c>
      <c r="H87" s="17">
        <f t="shared" si="8"/>
        <v>0</v>
      </c>
      <c r="I87" s="17">
        <v>44</v>
      </c>
      <c r="J87" s="17">
        <v>44</v>
      </c>
      <c r="K87" s="17">
        <f t="shared" si="7"/>
        <v>88</v>
      </c>
      <c r="L87" s="9"/>
    </row>
    <row r="88" spans="1:12" ht="15.9" customHeight="1">
      <c r="A88" s="15" t="s">
        <v>96</v>
      </c>
      <c r="B88" s="17">
        <v>160</v>
      </c>
      <c r="C88" s="17">
        <f t="shared" si="9"/>
        <v>0</v>
      </c>
      <c r="D88" s="17">
        <v>160</v>
      </c>
      <c r="E88" s="17">
        <v>189</v>
      </c>
      <c r="F88" s="17">
        <v>166</v>
      </c>
      <c r="G88" s="17">
        <f t="shared" si="8"/>
        <v>0</v>
      </c>
      <c r="H88" s="17">
        <f t="shared" si="8"/>
        <v>0</v>
      </c>
      <c r="I88" s="17">
        <v>189</v>
      </c>
      <c r="J88" s="17">
        <v>166</v>
      </c>
      <c r="K88" s="17">
        <f t="shared" si="7"/>
        <v>355</v>
      </c>
      <c r="L88" s="9"/>
    </row>
    <row r="89" spans="1:12" ht="15.9" customHeight="1">
      <c r="A89" s="15" t="s">
        <v>97</v>
      </c>
      <c r="B89" s="17">
        <v>89</v>
      </c>
      <c r="C89" s="17">
        <f t="shared" si="9"/>
        <v>0</v>
      </c>
      <c r="D89" s="17">
        <v>89</v>
      </c>
      <c r="E89" s="17">
        <v>96</v>
      </c>
      <c r="F89" s="17">
        <v>100</v>
      </c>
      <c r="G89" s="17">
        <f t="shared" si="8"/>
        <v>0</v>
      </c>
      <c r="H89" s="17">
        <f t="shared" si="8"/>
        <v>0</v>
      </c>
      <c r="I89" s="17">
        <v>96</v>
      </c>
      <c r="J89" s="17">
        <v>100</v>
      </c>
      <c r="K89" s="17">
        <f t="shared" si="7"/>
        <v>196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29</v>
      </c>
      <c r="F90" s="17">
        <v>25</v>
      </c>
      <c r="G90" s="17">
        <f t="shared" si="8"/>
        <v>0</v>
      </c>
      <c r="H90" s="17">
        <f t="shared" si="8"/>
        <v>0</v>
      </c>
      <c r="I90" s="17">
        <v>29</v>
      </c>
      <c r="J90" s="17">
        <v>25</v>
      </c>
      <c r="K90" s="17">
        <f t="shared" si="7"/>
        <v>54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30</v>
      </c>
      <c r="C92" s="17">
        <f t="shared" si="9"/>
        <v>-1</v>
      </c>
      <c r="D92" s="17">
        <v>29</v>
      </c>
      <c r="E92" s="17">
        <v>38</v>
      </c>
      <c r="F92" s="17">
        <v>24</v>
      </c>
      <c r="G92" s="17">
        <f t="shared" si="8"/>
        <v>-1</v>
      </c>
      <c r="H92" s="17">
        <f t="shared" si="8"/>
        <v>0</v>
      </c>
      <c r="I92" s="17">
        <v>37</v>
      </c>
      <c r="J92" s="17">
        <v>24</v>
      </c>
      <c r="K92" s="17">
        <f t="shared" si="7"/>
        <v>61</v>
      </c>
      <c r="L92" s="9"/>
    </row>
    <row r="93" spans="1:12" ht="15.9" customHeight="1">
      <c r="A93" s="20" t="s">
        <v>101</v>
      </c>
      <c r="B93" s="21">
        <f>SUM(B83:B92)</f>
        <v>581</v>
      </c>
      <c r="C93" s="21">
        <f t="shared" si="9"/>
        <v>-1</v>
      </c>
      <c r="D93" s="21">
        <f>SUM(D83:D92)</f>
        <v>580</v>
      </c>
      <c r="E93" s="21">
        <f>SUM(E83:E92)</f>
        <v>679</v>
      </c>
      <c r="F93" s="21">
        <f>SUM(F83:F92)</f>
        <v>625</v>
      </c>
      <c r="G93" s="21">
        <f t="shared" si="8"/>
        <v>-1</v>
      </c>
      <c r="H93" s="21">
        <f t="shared" si="8"/>
        <v>-1</v>
      </c>
      <c r="I93" s="21">
        <f>SUM(I83:I92)</f>
        <v>678</v>
      </c>
      <c r="J93" s="21">
        <f>SUM(J83:J92)</f>
        <v>624</v>
      </c>
      <c r="K93" s="21">
        <f t="shared" si="7"/>
        <v>1302</v>
      </c>
      <c r="L93" s="9"/>
    </row>
    <row r="94" spans="1:12" ht="15.9" customHeight="1">
      <c r="A94" s="20" t="s">
        <v>102</v>
      </c>
      <c r="B94" s="21">
        <f>(B71+B82+B93)</f>
        <v>4715</v>
      </c>
      <c r="C94" s="21">
        <f t="shared" si="9"/>
        <v>-4</v>
      </c>
      <c r="D94" s="21">
        <f>(D71+D82+D93)</f>
        <v>4711</v>
      </c>
      <c r="E94" s="21">
        <f>(E71+E82+E93)</f>
        <v>5141</v>
      </c>
      <c r="F94" s="21">
        <f>(F71+F82+F93)</f>
        <v>5128</v>
      </c>
      <c r="G94" s="21">
        <f t="shared" si="8"/>
        <v>-5</v>
      </c>
      <c r="H94" s="21">
        <f t="shared" si="8"/>
        <v>-7</v>
      </c>
      <c r="I94" s="21">
        <f>(I71+I82+I93)</f>
        <v>5136</v>
      </c>
      <c r="J94" s="21">
        <f>(J71+J82+J93)</f>
        <v>5121</v>
      </c>
      <c r="K94" s="21">
        <f t="shared" si="7"/>
        <v>10257</v>
      </c>
      <c r="L94" s="9"/>
    </row>
    <row r="95" spans="1:12" ht="15.9" customHeight="1">
      <c r="A95" s="20" t="s">
        <v>103</v>
      </c>
      <c r="B95" s="21">
        <f>(B59+B94)</f>
        <v>29220</v>
      </c>
      <c r="C95" s="21">
        <f>(D95-B95)</f>
        <v>-19</v>
      </c>
      <c r="D95" s="21">
        <f>(D59+D94)</f>
        <v>29201</v>
      </c>
      <c r="E95" s="21">
        <f>(E59+E94)</f>
        <v>32927</v>
      </c>
      <c r="F95" s="21">
        <f>(F59+F94)</f>
        <v>32016</v>
      </c>
      <c r="G95" s="21">
        <f t="shared" si="8"/>
        <v>-26</v>
      </c>
      <c r="H95" s="21">
        <f t="shared" si="8"/>
        <v>-31</v>
      </c>
      <c r="I95" s="21">
        <f>(I59+I94)</f>
        <v>32901</v>
      </c>
      <c r="J95" s="21">
        <f>(J59+J94)</f>
        <v>31985</v>
      </c>
      <c r="K95" s="21">
        <f t="shared" si="7"/>
        <v>64886</v>
      </c>
      <c r="L95" s="9"/>
    </row>
    <row r="96" spans="1:12" ht="15.9" customHeight="1">
      <c r="A96" s="22" t="s">
        <v>104</v>
      </c>
      <c r="B96" s="17">
        <v>577</v>
      </c>
      <c r="C96" s="17">
        <f>(D96-B96)</f>
        <v>8</v>
      </c>
      <c r="D96" s="17">
        <v>585</v>
      </c>
      <c r="E96" s="17">
        <v>545</v>
      </c>
      <c r="F96" s="17">
        <v>489</v>
      </c>
      <c r="G96" s="17">
        <f t="shared" si="8"/>
        <v>7</v>
      </c>
      <c r="H96" s="17">
        <f t="shared" si="8"/>
        <v>10</v>
      </c>
      <c r="I96" s="17">
        <v>552</v>
      </c>
      <c r="J96" s="17">
        <v>499</v>
      </c>
      <c r="K96" s="17">
        <f t="shared" si="7"/>
        <v>1051</v>
      </c>
      <c r="L96" s="9"/>
    </row>
    <row r="97" spans="1:12" ht="15.9" customHeight="1">
      <c r="A97" s="22" t="s">
        <v>105</v>
      </c>
      <c r="B97" s="17">
        <v>106</v>
      </c>
      <c r="C97" s="17">
        <f>(D97-B97)</f>
        <v>4</v>
      </c>
      <c r="D97" s="17">
        <v>110</v>
      </c>
      <c r="E97" s="17">
        <v>109</v>
      </c>
      <c r="F97" s="17">
        <v>59</v>
      </c>
      <c r="G97" s="17">
        <f t="shared" si="8"/>
        <v>3</v>
      </c>
      <c r="H97" s="17">
        <f t="shared" si="8"/>
        <v>1</v>
      </c>
      <c r="I97" s="17">
        <v>112</v>
      </c>
      <c r="J97" s="17">
        <v>60</v>
      </c>
      <c r="K97" s="17">
        <f t="shared" si="7"/>
        <v>172</v>
      </c>
      <c r="L97" s="9"/>
    </row>
    <row r="98" spans="1:12" ht="15.9" customHeight="1">
      <c r="A98" s="23" t="s">
        <v>106</v>
      </c>
      <c r="B98" s="24">
        <f>SUM(B96:B97)</f>
        <v>683</v>
      </c>
      <c r="C98" s="24">
        <f>(D98-B98)</f>
        <v>12</v>
      </c>
      <c r="D98" s="24">
        <f>SUM(D96:D97)</f>
        <v>695</v>
      </c>
      <c r="E98" s="24">
        <f>SUM(E96:E97)</f>
        <v>654</v>
      </c>
      <c r="F98" s="24">
        <f>SUM(F96:F97)</f>
        <v>548</v>
      </c>
      <c r="G98" s="24">
        <f>(I98-E98)</f>
        <v>10</v>
      </c>
      <c r="H98" s="24">
        <f t="shared" ref="G98:H101" si="10">(J98-F98)</f>
        <v>11</v>
      </c>
      <c r="I98" s="24">
        <f>SUM(I96:I97)</f>
        <v>664</v>
      </c>
      <c r="J98" s="24">
        <f>SUM(J96:J97)</f>
        <v>559</v>
      </c>
      <c r="K98" s="24">
        <f>I98+J98</f>
        <v>1223</v>
      </c>
      <c r="L98" s="9"/>
    </row>
    <row r="99" spans="1:12" ht="15.9" customHeight="1">
      <c r="A99" s="20" t="s">
        <v>107</v>
      </c>
      <c r="B99" s="21">
        <f>(B95+B98)</f>
        <v>29903</v>
      </c>
      <c r="C99" s="21">
        <f>(D99-B99)</f>
        <v>-7</v>
      </c>
      <c r="D99" s="21">
        <f>(D95+D98)</f>
        <v>29896</v>
      </c>
      <c r="E99" s="21">
        <f>(E95+E98)</f>
        <v>33581</v>
      </c>
      <c r="F99" s="21">
        <f>(F95+F98)</f>
        <v>32564</v>
      </c>
      <c r="G99" s="21">
        <f>(I99-E99)</f>
        <v>-16</v>
      </c>
      <c r="H99" s="21">
        <f t="shared" si="10"/>
        <v>-20</v>
      </c>
      <c r="I99" s="21">
        <f>(I95+I98)</f>
        <v>33565</v>
      </c>
      <c r="J99" s="21">
        <f>(J95+J98)</f>
        <v>32544</v>
      </c>
      <c r="K99" s="21">
        <f>I99+J99</f>
        <v>66109</v>
      </c>
      <c r="L99" s="9"/>
    </row>
    <row r="100" spans="1:12" ht="15.9" customHeight="1">
      <c r="A100" s="15" t="s">
        <v>108</v>
      </c>
      <c r="B100" s="17">
        <f>(B59+B96)</f>
        <v>25082</v>
      </c>
      <c r="C100" s="17">
        <f t="shared" ref="C100:C101" si="11">(D100-B100)</f>
        <v>-7</v>
      </c>
      <c r="D100" s="17">
        <f>(D59+D96)</f>
        <v>25075</v>
      </c>
      <c r="E100" s="17">
        <f>(E59+E96)</f>
        <v>28331</v>
      </c>
      <c r="F100" s="17">
        <f>(F59+F96)</f>
        <v>27377</v>
      </c>
      <c r="G100" s="17">
        <f t="shared" si="10"/>
        <v>-14</v>
      </c>
      <c r="H100" s="17">
        <f t="shared" si="10"/>
        <v>-14</v>
      </c>
      <c r="I100" s="17">
        <f>(I59+I96)</f>
        <v>28317</v>
      </c>
      <c r="J100" s="17">
        <f>(J59+J96)</f>
        <v>27363</v>
      </c>
      <c r="K100" s="17">
        <f t="shared" ref="K100:K101" si="12">I100+J100</f>
        <v>55680</v>
      </c>
      <c r="L100" s="9"/>
    </row>
    <row r="101" spans="1:12" ht="15.9" customHeight="1">
      <c r="A101" s="15" t="s">
        <v>109</v>
      </c>
      <c r="B101" s="17">
        <f>(B94+B97)</f>
        <v>4821</v>
      </c>
      <c r="C101" s="17">
        <f t="shared" si="11"/>
        <v>0</v>
      </c>
      <c r="D101" s="17">
        <f>(D94+D97)</f>
        <v>4821</v>
      </c>
      <c r="E101" s="17">
        <f>(E94+E97)</f>
        <v>5250</v>
      </c>
      <c r="F101" s="17">
        <f>(F94+F97)</f>
        <v>5187</v>
      </c>
      <c r="G101" s="17">
        <f>(I101-E101)</f>
        <v>-2</v>
      </c>
      <c r="H101" s="17">
        <f t="shared" si="10"/>
        <v>-6</v>
      </c>
      <c r="I101" s="17">
        <f>(I94+I97)</f>
        <v>5248</v>
      </c>
      <c r="J101" s="17">
        <f>(J94+J97)</f>
        <v>5181</v>
      </c>
      <c r="K101" s="17">
        <f t="shared" si="12"/>
        <v>10429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5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A2" sqref="A2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117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119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724</v>
      </c>
      <c r="C6" s="17">
        <f t="shared" ref="C6:C19" si="0">(D6-B6)</f>
        <v>2</v>
      </c>
      <c r="D6" s="16">
        <v>726</v>
      </c>
      <c r="E6" s="17">
        <v>902</v>
      </c>
      <c r="F6" s="17">
        <v>892</v>
      </c>
      <c r="G6" s="17">
        <f t="shared" ref="G6:H21" si="1">(I6-E6)</f>
        <v>3</v>
      </c>
      <c r="H6" s="17">
        <f t="shared" si="1"/>
        <v>2</v>
      </c>
      <c r="I6" s="17">
        <v>905</v>
      </c>
      <c r="J6" s="17">
        <v>894</v>
      </c>
      <c r="K6" s="17">
        <f t="shared" ref="K6:K69" si="2">I6+J6</f>
        <v>1799</v>
      </c>
      <c r="L6" s="9"/>
    </row>
    <row r="7" spans="1:12" ht="15.9" customHeight="1">
      <c r="A7" s="15" t="s">
        <v>15</v>
      </c>
      <c r="B7" s="18">
        <v>1703</v>
      </c>
      <c r="C7" s="17">
        <f t="shared" si="0"/>
        <v>3</v>
      </c>
      <c r="D7" s="18">
        <v>1706</v>
      </c>
      <c r="E7" s="17">
        <v>1858</v>
      </c>
      <c r="F7" s="17">
        <v>1860</v>
      </c>
      <c r="G7" s="17">
        <f t="shared" si="1"/>
        <v>-5</v>
      </c>
      <c r="H7" s="17">
        <f t="shared" si="1"/>
        <v>3</v>
      </c>
      <c r="I7" s="17">
        <v>1853</v>
      </c>
      <c r="J7" s="17">
        <v>1863</v>
      </c>
      <c r="K7" s="17">
        <f t="shared" si="2"/>
        <v>3716</v>
      </c>
      <c r="L7" s="9"/>
    </row>
    <row r="8" spans="1:12" ht="15.9" customHeight="1">
      <c r="A8" s="19" t="s">
        <v>16</v>
      </c>
      <c r="B8" s="18">
        <v>122</v>
      </c>
      <c r="C8" s="17">
        <f t="shared" si="0"/>
        <v>-1</v>
      </c>
      <c r="D8" s="18">
        <v>121</v>
      </c>
      <c r="E8" s="17">
        <v>117</v>
      </c>
      <c r="F8" s="17">
        <v>100</v>
      </c>
      <c r="G8" s="17">
        <f t="shared" si="1"/>
        <v>-2</v>
      </c>
      <c r="H8" s="17">
        <f t="shared" si="1"/>
        <v>2</v>
      </c>
      <c r="I8" s="17">
        <v>115</v>
      </c>
      <c r="J8" s="17">
        <v>102</v>
      </c>
      <c r="K8" s="17">
        <f t="shared" si="2"/>
        <v>217</v>
      </c>
      <c r="L8" s="9"/>
    </row>
    <row r="9" spans="1:12" ht="15.9" customHeight="1">
      <c r="A9" s="19" t="s">
        <v>17</v>
      </c>
      <c r="B9" s="18">
        <v>120</v>
      </c>
      <c r="C9" s="17">
        <f t="shared" si="0"/>
        <v>2</v>
      </c>
      <c r="D9" s="18">
        <v>122</v>
      </c>
      <c r="E9" s="17">
        <v>113</v>
      </c>
      <c r="F9" s="17">
        <v>124</v>
      </c>
      <c r="G9" s="17">
        <f t="shared" si="1"/>
        <v>2</v>
      </c>
      <c r="H9" s="17">
        <f t="shared" si="1"/>
        <v>0</v>
      </c>
      <c r="I9" s="17">
        <v>115</v>
      </c>
      <c r="J9" s="17">
        <v>124</v>
      </c>
      <c r="K9" s="17">
        <f t="shared" si="2"/>
        <v>239</v>
      </c>
      <c r="L9" s="9"/>
    </row>
    <row r="10" spans="1:12" ht="15.9" customHeight="1">
      <c r="A10" s="19" t="s">
        <v>18</v>
      </c>
      <c r="B10" s="18">
        <v>708</v>
      </c>
      <c r="C10" s="17">
        <f t="shared" si="0"/>
        <v>1</v>
      </c>
      <c r="D10" s="18">
        <v>709</v>
      </c>
      <c r="E10" s="17">
        <v>835</v>
      </c>
      <c r="F10" s="17">
        <v>852</v>
      </c>
      <c r="G10" s="17">
        <f t="shared" si="1"/>
        <v>0</v>
      </c>
      <c r="H10" s="17">
        <f t="shared" si="1"/>
        <v>1</v>
      </c>
      <c r="I10" s="17">
        <v>835</v>
      </c>
      <c r="J10" s="17">
        <v>853</v>
      </c>
      <c r="K10" s="17">
        <f t="shared" si="2"/>
        <v>1688</v>
      </c>
      <c r="L10" s="9"/>
    </row>
    <row r="11" spans="1:12" ht="15.9" customHeight="1">
      <c r="A11" s="19" t="s">
        <v>19</v>
      </c>
      <c r="B11" s="18">
        <v>807</v>
      </c>
      <c r="C11" s="17">
        <f t="shared" si="0"/>
        <v>-7</v>
      </c>
      <c r="D11" s="18">
        <v>800</v>
      </c>
      <c r="E11" s="17">
        <v>1110</v>
      </c>
      <c r="F11" s="17">
        <v>1072</v>
      </c>
      <c r="G11" s="17">
        <f t="shared" si="1"/>
        <v>3</v>
      </c>
      <c r="H11" s="17">
        <f t="shared" si="1"/>
        <v>0</v>
      </c>
      <c r="I11" s="17">
        <v>1113</v>
      </c>
      <c r="J11" s="17">
        <v>1072</v>
      </c>
      <c r="K11" s="17">
        <f t="shared" si="2"/>
        <v>2185</v>
      </c>
      <c r="L11" s="9"/>
    </row>
    <row r="12" spans="1:12" ht="15.9" customHeight="1">
      <c r="A12" s="15" t="s">
        <v>20</v>
      </c>
      <c r="B12" s="16">
        <v>323</v>
      </c>
      <c r="C12" s="17">
        <f t="shared" si="0"/>
        <v>0</v>
      </c>
      <c r="D12" s="16">
        <v>323</v>
      </c>
      <c r="E12" s="17">
        <v>372</v>
      </c>
      <c r="F12" s="17">
        <v>396</v>
      </c>
      <c r="G12" s="17">
        <f t="shared" si="1"/>
        <v>0</v>
      </c>
      <c r="H12" s="17">
        <f t="shared" si="1"/>
        <v>-1</v>
      </c>
      <c r="I12" s="17">
        <v>372</v>
      </c>
      <c r="J12" s="17">
        <v>395</v>
      </c>
      <c r="K12" s="17">
        <f t="shared" si="2"/>
        <v>767</v>
      </c>
      <c r="L12" s="9"/>
    </row>
    <row r="13" spans="1:12" ht="15.9" customHeight="1">
      <c r="A13" s="15" t="s">
        <v>21</v>
      </c>
      <c r="B13" s="16">
        <v>439</v>
      </c>
      <c r="C13" s="17">
        <f t="shared" si="0"/>
        <v>1</v>
      </c>
      <c r="D13" s="16">
        <v>440</v>
      </c>
      <c r="E13" s="17">
        <v>472</v>
      </c>
      <c r="F13" s="17">
        <v>384</v>
      </c>
      <c r="G13" s="17">
        <f t="shared" si="1"/>
        <v>-1</v>
      </c>
      <c r="H13" s="17">
        <f t="shared" si="1"/>
        <v>-1</v>
      </c>
      <c r="I13" s="17">
        <v>471</v>
      </c>
      <c r="J13" s="17">
        <v>383</v>
      </c>
      <c r="K13" s="17">
        <f t="shared" si="2"/>
        <v>854</v>
      </c>
      <c r="L13" s="9"/>
    </row>
    <row r="14" spans="1:12" ht="15.9" customHeight="1">
      <c r="A14" s="15" t="s">
        <v>22</v>
      </c>
      <c r="B14" s="16">
        <v>823</v>
      </c>
      <c r="C14" s="17">
        <f t="shared" si="0"/>
        <v>-2</v>
      </c>
      <c r="D14" s="16">
        <v>821</v>
      </c>
      <c r="E14" s="17">
        <v>1017</v>
      </c>
      <c r="F14" s="17">
        <v>963</v>
      </c>
      <c r="G14" s="17">
        <f t="shared" si="1"/>
        <v>-1</v>
      </c>
      <c r="H14" s="17">
        <f t="shared" si="1"/>
        <v>0</v>
      </c>
      <c r="I14" s="17">
        <v>1016</v>
      </c>
      <c r="J14" s="17">
        <v>963</v>
      </c>
      <c r="K14" s="17">
        <f t="shared" si="2"/>
        <v>1979</v>
      </c>
      <c r="L14" s="9"/>
    </row>
    <row r="15" spans="1:12" ht="15.9" customHeight="1">
      <c r="A15" s="15" t="s">
        <v>23</v>
      </c>
      <c r="B15" s="16">
        <v>708</v>
      </c>
      <c r="C15" s="17">
        <f t="shared" si="0"/>
        <v>1</v>
      </c>
      <c r="D15" s="16">
        <v>709</v>
      </c>
      <c r="E15" s="17">
        <v>805</v>
      </c>
      <c r="F15" s="17">
        <v>753</v>
      </c>
      <c r="G15" s="17">
        <f t="shared" si="1"/>
        <v>-2</v>
      </c>
      <c r="H15" s="17">
        <f t="shared" si="1"/>
        <v>-2</v>
      </c>
      <c r="I15" s="17">
        <v>803</v>
      </c>
      <c r="J15" s="17">
        <v>751</v>
      </c>
      <c r="K15" s="17">
        <f t="shared" si="2"/>
        <v>1554</v>
      </c>
      <c r="L15" s="9"/>
    </row>
    <row r="16" spans="1:12" ht="15.9" customHeight="1">
      <c r="A16" s="15" t="s">
        <v>24</v>
      </c>
      <c r="B16" s="16">
        <v>348</v>
      </c>
      <c r="C16" s="17">
        <f t="shared" si="0"/>
        <v>0</v>
      </c>
      <c r="D16" s="16">
        <v>348</v>
      </c>
      <c r="E16" s="17">
        <v>359</v>
      </c>
      <c r="F16" s="17">
        <v>385</v>
      </c>
      <c r="G16" s="17">
        <f t="shared" si="1"/>
        <v>0</v>
      </c>
      <c r="H16" s="17">
        <f t="shared" si="1"/>
        <v>-1</v>
      </c>
      <c r="I16" s="17">
        <v>359</v>
      </c>
      <c r="J16" s="17">
        <v>384</v>
      </c>
      <c r="K16" s="17">
        <f t="shared" si="2"/>
        <v>743</v>
      </c>
      <c r="L16" s="9"/>
    </row>
    <row r="17" spans="1:12" ht="15.9" customHeight="1">
      <c r="A17" s="15" t="s">
        <v>25</v>
      </c>
      <c r="B17" s="16">
        <v>536</v>
      </c>
      <c r="C17" s="17">
        <f t="shared" si="0"/>
        <v>0</v>
      </c>
      <c r="D17" s="16">
        <v>536</v>
      </c>
      <c r="E17" s="17">
        <v>579</v>
      </c>
      <c r="F17" s="17">
        <v>564</v>
      </c>
      <c r="G17" s="17">
        <f t="shared" si="1"/>
        <v>-1</v>
      </c>
      <c r="H17" s="17">
        <f t="shared" si="1"/>
        <v>4</v>
      </c>
      <c r="I17" s="17">
        <v>578</v>
      </c>
      <c r="J17" s="17">
        <v>568</v>
      </c>
      <c r="K17" s="17">
        <f t="shared" si="2"/>
        <v>1146</v>
      </c>
      <c r="L17" s="9"/>
    </row>
    <row r="18" spans="1:12" ht="15.9" customHeight="1">
      <c r="A18" s="15" t="s">
        <v>26</v>
      </c>
      <c r="B18" s="16">
        <v>2013</v>
      </c>
      <c r="C18" s="17">
        <f t="shared" si="0"/>
        <v>12</v>
      </c>
      <c r="D18" s="16">
        <v>2025</v>
      </c>
      <c r="E18" s="17">
        <v>2435</v>
      </c>
      <c r="F18" s="17">
        <v>2353</v>
      </c>
      <c r="G18" s="17">
        <f t="shared" si="1"/>
        <v>7</v>
      </c>
      <c r="H18" s="17">
        <f t="shared" si="1"/>
        <v>8</v>
      </c>
      <c r="I18" s="17">
        <v>2442</v>
      </c>
      <c r="J18" s="17">
        <v>2361</v>
      </c>
      <c r="K18" s="17">
        <f t="shared" si="2"/>
        <v>4803</v>
      </c>
      <c r="L18" s="9"/>
    </row>
    <row r="19" spans="1:12" ht="15.9" customHeight="1">
      <c r="A19" s="15" t="s">
        <v>27</v>
      </c>
      <c r="B19" s="16">
        <v>6</v>
      </c>
      <c r="C19" s="17">
        <f t="shared" si="0"/>
        <v>0</v>
      </c>
      <c r="D19" s="16">
        <v>6</v>
      </c>
      <c r="E19" s="17">
        <v>5</v>
      </c>
      <c r="F19" s="17">
        <v>1</v>
      </c>
      <c r="G19" s="17">
        <f t="shared" si="1"/>
        <v>0</v>
      </c>
      <c r="H19" s="17">
        <f t="shared" si="1"/>
        <v>0</v>
      </c>
      <c r="I19" s="17">
        <v>5</v>
      </c>
      <c r="J19" s="17">
        <v>1</v>
      </c>
      <c r="K19" s="17">
        <f t="shared" si="2"/>
        <v>6</v>
      </c>
      <c r="L19" s="9"/>
    </row>
    <row r="20" spans="1:12" ht="15.9" customHeight="1">
      <c r="A20" s="20" t="s">
        <v>28</v>
      </c>
      <c r="B20" s="21">
        <f>SUM(B6:B19)</f>
        <v>9380</v>
      </c>
      <c r="C20" s="21">
        <f>(D20-B20)</f>
        <v>12</v>
      </c>
      <c r="D20" s="21">
        <f>SUM(D6:D19)</f>
        <v>9392</v>
      </c>
      <c r="E20" s="21">
        <f>SUM(E6:E19)</f>
        <v>10979</v>
      </c>
      <c r="F20" s="21">
        <f>SUM(F6:F19)</f>
        <v>10699</v>
      </c>
      <c r="G20" s="21">
        <f t="shared" si="1"/>
        <v>3</v>
      </c>
      <c r="H20" s="21">
        <f t="shared" si="1"/>
        <v>15</v>
      </c>
      <c r="I20" s="21">
        <f>SUM(I6:I19)</f>
        <v>10982</v>
      </c>
      <c r="J20" s="21">
        <f>SUM(J6:J19)</f>
        <v>10714</v>
      </c>
      <c r="K20" s="21">
        <f t="shared" si="2"/>
        <v>21696</v>
      </c>
      <c r="L20" s="9"/>
    </row>
    <row r="21" spans="1:12" ht="15.9" customHeight="1">
      <c r="A21" s="15" t="s">
        <v>29</v>
      </c>
      <c r="B21" s="17">
        <v>95</v>
      </c>
      <c r="C21" s="17">
        <f t="shared" ref="C21:C84" si="3">(D21-B21)</f>
        <v>0</v>
      </c>
      <c r="D21" s="17">
        <v>95</v>
      </c>
      <c r="E21" s="17">
        <v>107</v>
      </c>
      <c r="F21" s="17">
        <v>110</v>
      </c>
      <c r="G21" s="17">
        <f t="shared" si="1"/>
        <v>0</v>
      </c>
      <c r="H21" s="17">
        <f t="shared" si="1"/>
        <v>0</v>
      </c>
      <c r="I21" s="17">
        <v>107</v>
      </c>
      <c r="J21" s="17">
        <v>110</v>
      </c>
      <c r="K21" s="17">
        <f t="shared" si="2"/>
        <v>217</v>
      </c>
      <c r="L21" s="9"/>
    </row>
    <row r="22" spans="1:12" ht="15.9" customHeight="1">
      <c r="A22" s="15" t="s">
        <v>30</v>
      </c>
      <c r="B22" s="17">
        <v>309</v>
      </c>
      <c r="C22" s="17">
        <f t="shared" si="3"/>
        <v>-1</v>
      </c>
      <c r="D22" s="17">
        <v>308</v>
      </c>
      <c r="E22" s="17">
        <v>304</v>
      </c>
      <c r="F22" s="17">
        <v>262</v>
      </c>
      <c r="G22" s="17">
        <f t="shared" ref="G22:H51" si="4">(I22-E22)</f>
        <v>-1</v>
      </c>
      <c r="H22" s="17">
        <f t="shared" si="4"/>
        <v>0</v>
      </c>
      <c r="I22" s="17">
        <v>303</v>
      </c>
      <c r="J22" s="17">
        <v>262</v>
      </c>
      <c r="K22" s="17">
        <f t="shared" si="2"/>
        <v>565</v>
      </c>
      <c r="L22" s="9"/>
    </row>
    <row r="23" spans="1:12" ht="15.9" customHeight="1">
      <c r="A23" s="15" t="s">
        <v>31</v>
      </c>
      <c r="B23" s="17">
        <v>305</v>
      </c>
      <c r="C23" s="17">
        <f t="shared" si="3"/>
        <v>2</v>
      </c>
      <c r="D23" s="17">
        <v>307</v>
      </c>
      <c r="E23" s="17">
        <v>345</v>
      </c>
      <c r="F23" s="17">
        <v>323</v>
      </c>
      <c r="G23" s="17">
        <f t="shared" si="4"/>
        <v>2</v>
      </c>
      <c r="H23" s="17">
        <f t="shared" si="4"/>
        <v>-1</v>
      </c>
      <c r="I23" s="17">
        <v>347</v>
      </c>
      <c r="J23" s="17">
        <v>322</v>
      </c>
      <c r="K23" s="17">
        <f t="shared" si="2"/>
        <v>669</v>
      </c>
      <c r="L23" s="9"/>
    </row>
    <row r="24" spans="1:12" ht="15.9" customHeight="1">
      <c r="A24" s="15" t="s">
        <v>32</v>
      </c>
      <c r="B24" s="17">
        <v>223</v>
      </c>
      <c r="C24" s="17">
        <f t="shared" si="3"/>
        <v>-2</v>
      </c>
      <c r="D24" s="17">
        <v>221</v>
      </c>
      <c r="E24" s="17">
        <v>203</v>
      </c>
      <c r="F24" s="17">
        <v>183</v>
      </c>
      <c r="G24" s="17">
        <f t="shared" si="4"/>
        <v>0</v>
      </c>
      <c r="H24" s="17">
        <f t="shared" si="4"/>
        <v>-3</v>
      </c>
      <c r="I24" s="17">
        <v>203</v>
      </c>
      <c r="J24" s="17">
        <v>180</v>
      </c>
      <c r="K24" s="17">
        <f t="shared" si="2"/>
        <v>383</v>
      </c>
      <c r="L24" s="9"/>
    </row>
    <row r="25" spans="1:12" ht="15.9" customHeight="1">
      <c r="A25" s="15" t="s">
        <v>33</v>
      </c>
      <c r="B25" s="17">
        <v>2746</v>
      </c>
      <c r="C25" s="17">
        <f t="shared" si="3"/>
        <v>3</v>
      </c>
      <c r="D25" s="17">
        <v>2749</v>
      </c>
      <c r="E25" s="17">
        <v>3500</v>
      </c>
      <c r="F25" s="17">
        <v>3302</v>
      </c>
      <c r="G25" s="17">
        <f t="shared" si="4"/>
        <v>6</v>
      </c>
      <c r="H25" s="17">
        <f t="shared" si="4"/>
        <v>3</v>
      </c>
      <c r="I25" s="17">
        <v>3506</v>
      </c>
      <c r="J25" s="17">
        <v>3305</v>
      </c>
      <c r="K25" s="17">
        <f t="shared" si="2"/>
        <v>6811</v>
      </c>
      <c r="L25" s="9"/>
    </row>
    <row r="26" spans="1:12" ht="15.9" customHeight="1">
      <c r="A26" s="15" t="s">
        <v>34</v>
      </c>
      <c r="B26" s="17">
        <v>753</v>
      </c>
      <c r="C26" s="17">
        <f t="shared" si="3"/>
        <v>4</v>
      </c>
      <c r="D26" s="17">
        <v>757</v>
      </c>
      <c r="E26" s="17">
        <v>691</v>
      </c>
      <c r="F26" s="17">
        <v>799</v>
      </c>
      <c r="G26" s="17">
        <f t="shared" si="4"/>
        <v>-1</v>
      </c>
      <c r="H26" s="17">
        <f t="shared" si="4"/>
        <v>3</v>
      </c>
      <c r="I26" s="17">
        <v>690</v>
      </c>
      <c r="J26" s="17">
        <v>802</v>
      </c>
      <c r="K26" s="17">
        <f t="shared" si="2"/>
        <v>1492</v>
      </c>
      <c r="L26" s="9"/>
    </row>
    <row r="27" spans="1:12" ht="15.9" customHeight="1">
      <c r="A27" s="15" t="s">
        <v>35</v>
      </c>
      <c r="B27" s="17">
        <v>480</v>
      </c>
      <c r="C27" s="17">
        <f t="shared" si="3"/>
        <v>-1</v>
      </c>
      <c r="D27" s="17">
        <v>479</v>
      </c>
      <c r="E27" s="17">
        <v>587</v>
      </c>
      <c r="F27" s="17">
        <v>566</v>
      </c>
      <c r="G27" s="17">
        <f t="shared" si="4"/>
        <v>-1</v>
      </c>
      <c r="H27" s="17">
        <f t="shared" si="4"/>
        <v>0</v>
      </c>
      <c r="I27" s="17">
        <v>586</v>
      </c>
      <c r="J27" s="17">
        <v>566</v>
      </c>
      <c r="K27" s="17">
        <f t="shared" si="2"/>
        <v>1152</v>
      </c>
      <c r="L27" s="9"/>
    </row>
    <row r="28" spans="1:12" ht="15.9" customHeight="1">
      <c r="A28" s="15" t="s">
        <v>36</v>
      </c>
      <c r="B28" s="17">
        <v>297</v>
      </c>
      <c r="C28" s="17">
        <f t="shared" si="3"/>
        <v>-2</v>
      </c>
      <c r="D28" s="17">
        <v>295</v>
      </c>
      <c r="E28" s="17">
        <v>321</v>
      </c>
      <c r="F28" s="17">
        <v>297</v>
      </c>
      <c r="G28" s="17">
        <f t="shared" si="4"/>
        <v>-5</v>
      </c>
      <c r="H28" s="17">
        <f t="shared" si="4"/>
        <v>-2</v>
      </c>
      <c r="I28" s="17">
        <v>316</v>
      </c>
      <c r="J28" s="17">
        <v>295</v>
      </c>
      <c r="K28" s="17">
        <f t="shared" si="2"/>
        <v>611</v>
      </c>
      <c r="L28" s="9"/>
    </row>
    <row r="29" spans="1:12" ht="15.9" customHeight="1">
      <c r="A29" s="15" t="s">
        <v>37</v>
      </c>
      <c r="B29" s="17">
        <v>424</v>
      </c>
      <c r="C29" s="17">
        <f t="shared" si="3"/>
        <v>-1</v>
      </c>
      <c r="D29" s="17">
        <v>423</v>
      </c>
      <c r="E29" s="17">
        <v>446</v>
      </c>
      <c r="F29" s="17">
        <v>421</v>
      </c>
      <c r="G29" s="17">
        <f t="shared" si="4"/>
        <v>0</v>
      </c>
      <c r="H29" s="17">
        <f t="shared" si="4"/>
        <v>-3</v>
      </c>
      <c r="I29" s="17">
        <v>446</v>
      </c>
      <c r="J29" s="17">
        <v>418</v>
      </c>
      <c r="K29" s="17">
        <f t="shared" si="2"/>
        <v>864</v>
      </c>
      <c r="L29" s="9"/>
    </row>
    <row r="30" spans="1:12" ht="15.9" customHeight="1">
      <c r="A30" s="15" t="s">
        <v>38</v>
      </c>
      <c r="B30" s="17">
        <v>529</v>
      </c>
      <c r="C30" s="17">
        <f t="shared" si="3"/>
        <v>5</v>
      </c>
      <c r="D30" s="17">
        <v>534</v>
      </c>
      <c r="E30" s="17">
        <v>560</v>
      </c>
      <c r="F30" s="17">
        <v>560</v>
      </c>
      <c r="G30" s="17">
        <f t="shared" si="4"/>
        <v>-1</v>
      </c>
      <c r="H30" s="17">
        <f t="shared" si="4"/>
        <v>4</v>
      </c>
      <c r="I30" s="17">
        <v>559</v>
      </c>
      <c r="J30" s="17">
        <v>564</v>
      </c>
      <c r="K30" s="17">
        <f t="shared" si="2"/>
        <v>1123</v>
      </c>
      <c r="L30" s="9"/>
    </row>
    <row r="31" spans="1:12" ht="15.9" customHeight="1">
      <c r="A31" s="15" t="s">
        <v>39</v>
      </c>
      <c r="B31" s="17">
        <v>871</v>
      </c>
      <c r="C31" s="17">
        <f t="shared" si="3"/>
        <v>1</v>
      </c>
      <c r="D31" s="17">
        <v>872</v>
      </c>
      <c r="E31" s="17">
        <v>1049</v>
      </c>
      <c r="F31" s="17">
        <v>1026</v>
      </c>
      <c r="G31" s="17">
        <f t="shared" si="4"/>
        <v>0</v>
      </c>
      <c r="H31" s="17">
        <f t="shared" si="4"/>
        <v>0</v>
      </c>
      <c r="I31" s="17">
        <v>1049</v>
      </c>
      <c r="J31" s="17">
        <v>1026</v>
      </c>
      <c r="K31" s="17">
        <f t="shared" si="2"/>
        <v>2075</v>
      </c>
      <c r="L31" s="9"/>
    </row>
    <row r="32" spans="1:12" ht="15.9" customHeight="1">
      <c r="A32" s="15" t="s">
        <v>40</v>
      </c>
      <c r="B32" s="17">
        <v>534</v>
      </c>
      <c r="C32" s="17">
        <f t="shared" si="3"/>
        <v>-1</v>
      </c>
      <c r="D32" s="17">
        <v>533</v>
      </c>
      <c r="E32" s="17">
        <v>580</v>
      </c>
      <c r="F32" s="17">
        <v>546</v>
      </c>
      <c r="G32" s="17">
        <f t="shared" si="4"/>
        <v>0</v>
      </c>
      <c r="H32" s="17">
        <f t="shared" si="4"/>
        <v>-3</v>
      </c>
      <c r="I32" s="17">
        <v>580</v>
      </c>
      <c r="J32" s="17">
        <v>543</v>
      </c>
      <c r="K32" s="17">
        <f t="shared" si="2"/>
        <v>1123</v>
      </c>
      <c r="L32" s="9"/>
    </row>
    <row r="33" spans="1:12" ht="15.9" customHeight="1">
      <c r="A33" s="15" t="s">
        <v>41</v>
      </c>
      <c r="B33" s="17">
        <v>1016</v>
      </c>
      <c r="C33" s="17">
        <f t="shared" si="3"/>
        <v>3</v>
      </c>
      <c r="D33" s="17">
        <v>1019</v>
      </c>
      <c r="E33" s="17">
        <v>1094</v>
      </c>
      <c r="F33" s="17">
        <v>1102</v>
      </c>
      <c r="G33" s="17">
        <f t="shared" si="4"/>
        <v>1</v>
      </c>
      <c r="H33" s="17">
        <f t="shared" si="4"/>
        <v>2</v>
      </c>
      <c r="I33" s="17">
        <v>1095</v>
      </c>
      <c r="J33" s="17">
        <v>1104</v>
      </c>
      <c r="K33" s="17">
        <f t="shared" si="2"/>
        <v>2199</v>
      </c>
      <c r="L33" s="9"/>
    </row>
    <row r="34" spans="1:12" ht="15.9" customHeight="1">
      <c r="A34" s="15" t="s">
        <v>42</v>
      </c>
      <c r="B34" s="17">
        <v>97</v>
      </c>
      <c r="C34" s="17">
        <f t="shared" si="3"/>
        <v>2</v>
      </c>
      <c r="D34" s="17">
        <v>99</v>
      </c>
      <c r="E34" s="17">
        <v>112</v>
      </c>
      <c r="F34" s="17">
        <v>106</v>
      </c>
      <c r="G34" s="17">
        <f t="shared" si="4"/>
        <v>2</v>
      </c>
      <c r="H34" s="17">
        <f t="shared" si="4"/>
        <v>0</v>
      </c>
      <c r="I34" s="17">
        <v>114</v>
      </c>
      <c r="J34" s="17">
        <v>106</v>
      </c>
      <c r="K34" s="17">
        <f t="shared" si="2"/>
        <v>220</v>
      </c>
      <c r="L34" s="9"/>
    </row>
    <row r="35" spans="1:12" ht="15.9" customHeight="1">
      <c r="A35" s="15" t="s">
        <v>43</v>
      </c>
      <c r="B35" s="17">
        <v>104</v>
      </c>
      <c r="C35" s="17">
        <f t="shared" si="3"/>
        <v>0</v>
      </c>
      <c r="D35" s="17">
        <v>104</v>
      </c>
      <c r="E35" s="17">
        <v>97</v>
      </c>
      <c r="F35" s="17">
        <v>111</v>
      </c>
      <c r="G35" s="17">
        <f t="shared" si="4"/>
        <v>0</v>
      </c>
      <c r="H35" s="17">
        <f t="shared" si="4"/>
        <v>0</v>
      </c>
      <c r="I35" s="17">
        <v>97</v>
      </c>
      <c r="J35" s="17">
        <v>111</v>
      </c>
      <c r="K35" s="17">
        <f t="shared" si="2"/>
        <v>208</v>
      </c>
      <c r="L35" s="9"/>
    </row>
    <row r="36" spans="1:12" ht="15.9" customHeight="1">
      <c r="A36" s="15" t="s">
        <v>44</v>
      </c>
      <c r="B36" s="17">
        <v>1020</v>
      </c>
      <c r="C36" s="17">
        <f t="shared" si="3"/>
        <v>1</v>
      </c>
      <c r="D36" s="17">
        <v>1021</v>
      </c>
      <c r="E36" s="17">
        <v>1113</v>
      </c>
      <c r="F36" s="17">
        <v>931</v>
      </c>
      <c r="G36" s="17">
        <f t="shared" si="4"/>
        <v>-1</v>
      </c>
      <c r="H36" s="17">
        <f t="shared" si="4"/>
        <v>-1</v>
      </c>
      <c r="I36" s="17">
        <v>1112</v>
      </c>
      <c r="J36" s="17">
        <v>930</v>
      </c>
      <c r="K36" s="17">
        <f t="shared" si="2"/>
        <v>2042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84</v>
      </c>
      <c r="C41" s="17">
        <f t="shared" si="3"/>
        <v>-2</v>
      </c>
      <c r="D41" s="17">
        <v>82</v>
      </c>
      <c r="E41" s="17">
        <v>81</v>
      </c>
      <c r="F41" s="17">
        <v>22</v>
      </c>
      <c r="G41" s="17">
        <f t="shared" si="4"/>
        <v>-2</v>
      </c>
      <c r="H41" s="17">
        <f t="shared" si="4"/>
        <v>0</v>
      </c>
      <c r="I41" s="17">
        <v>79</v>
      </c>
      <c r="J41" s="17">
        <v>22</v>
      </c>
      <c r="K41" s="17">
        <f t="shared" si="2"/>
        <v>101</v>
      </c>
      <c r="L41" s="9"/>
    </row>
    <row r="42" spans="1:12" ht="15.9" customHeight="1">
      <c r="A42" s="15" t="s">
        <v>50</v>
      </c>
      <c r="B42" s="17">
        <v>200</v>
      </c>
      <c r="C42" s="17">
        <f t="shared" si="3"/>
        <v>2</v>
      </c>
      <c r="D42" s="17">
        <v>202</v>
      </c>
      <c r="E42" s="17">
        <v>178</v>
      </c>
      <c r="F42" s="17">
        <v>186</v>
      </c>
      <c r="G42" s="17">
        <f t="shared" si="4"/>
        <v>3</v>
      </c>
      <c r="H42" s="17">
        <f t="shared" si="4"/>
        <v>1</v>
      </c>
      <c r="I42" s="17">
        <v>181</v>
      </c>
      <c r="J42" s="17">
        <v>187</v>
      </c>
      <c r="K42" s="17">
        <f t="shared" si="2"/>
        <v>368</v>
      </c>
      <c r="L42" s="9"/>
    </row>
    <row r="43" spans="1:12" ht="15.9" customHeight="1">
      <c r="A43" s="15" t="s">
        <v>51</v>
      </c>
      <c r="B43" s="17">
        <v>560</v>
      </c>
      <c r="C43" s="17">
        <f t="shared" si="3"/>
        <v>0</v>
      </c>
      <c r="D43" s="17">
        <v>560</v>
      </c>
      <c r="E43" s="17">
        <v>559</v>
      </c>
      <c r="F43" s="17">
        <v>497</v>
      </c>
      <c r="G43" s="17">
        <f t="shared" si="4"/>
        <v>0</v>
      </c>
      <c r="H43" s="17">
        <f t="shared" si="4"/>
        <v>2</v>
      </c>
      <c r="I43" s="17">
        <v>559</v>
      </c>
      <c r="J43" s="17">
        <v>499</v>
      </c>
      <c r="K43" s="17">
        <f t="shared" si="2"/>
        <v>1058</v>
      </c>
      <c r="L43" s="9"/>
    </row>
    <row r="44" spans="1:12" ht="15.9" customHeight="1">
      <c r="A44" s="15" t="s">
        <v>52</v>
      </c>
      <c r="B44" s="17">
        <v>218</v>
      </c>
      <c r="C44" s="17">
        <f t="shared" si="3"/>
        <v>2</v>
      </c>
      <c r="D44" s="17">
        <v>220</v>
      </c>
      <c r="E44" s="17">
        <v>214</v>
      </c>
      <c r="F44" s="17">
        <v>189</v>
      </c>
      <c r="G44" s="17">
        <f t="shared" si="4"/>
        <v>2</v>
      </c>
      <c r="H44" s="17">
        <f t="shared" si="4"/>
        <v>2</v>
      </c>
      <c r="I44" s="17">
        <v>216</v>
      </c>
      <c r="J44" s="17">
        <v>191</v>
      </c>
      <c r="K44" s="17">
        <f t="shared" si="2"/>
        <v>407</v>
      </c>
      <c r="L44" s="9"/>
    </row>
    <row r="45" spans="1:12" ht="15.9" customHeight="1">
      <c r="A45" s="15" t="s">
        <v>53</v>
      </c>
      <c r="B45" s="17">
        <v>297</v>
      </c>
      <c r="C45" s="17">
        <f t="shared" si="3"/>
        <v>1</v>
      </c>
      <c r="D45" s="17">
        <v>298</v>
      </c>
      <c r="E45" s="17">
        <v>309</v>
      </c>
      <c r="F45" s="17">
        <v>320</v>
      </c>
      <c r="G45" s="17">
        <f t="shared" si="4"/>
        <v>-1</v>
      </c>
      <c r="H45" s="17">
        <f t="shared" si="4"/>
        <v>-2</v>
      </c>
      <c r="I45" s="17">
        <v>308</v>
      </c>
      <c r="J45" s="17">
        <v>318</v>
      </c>
      <c r="K45" s="17">
        <f t="shared" si="2"/>
        <v>626</v>
      </c>
      <c r="L45" s="9"/>
    </row>
    <row r="46" spans="1:12" ht="15.9" customHeight="1">
      <c r="A46" s="15" t="s">
        <v>54</v>
      </c>
      <c r="B46" s="17">
        <v>336</v>
      </c>
      <c r="C46" s="17">
        <f t="shared" si="3"/>
        <v>-1</v>
      </c>
      <c r="D46" s="17">
        <v>335</v>
      </c>
      <c r="E46" s="17">
        <v>333</v>
      </c>
      <c r="F46" s="17">
        <v>358</v>
      </c>
      <c r="G46" s="17">
        <f t="shared" si="4"/>
        <v>-1</v>
      </c>
      <c r="H46" s="17">
        <f t="shared" si="4"/>
        <v>0</v>
      </c>
      <c r="I46" s="17">
        <v>332</v>
      </c>
      <c r="J46" s="17">
        <v>358</v>
      </c>
      <c r="K46" s="17">
        <f t="shared" si="2"/>
        <v>690</v>
      </c>
      <c r="L46" s="9"/>
    </row>
    <row r="47" spans="1:12" ht="15.9" customHeight="1">
      <c r="A47" s="15" t="s">
        <v>55</v>
      </c>
      <c r="B47" s="17">
        <v>427</v>
      </c>
      <c r="C47" s="17">
        <f t="shared" si="3"/>
        <v>-1</v>
      </c>
      <c r="D47" s="17">
        <v>426</v>
      </c>
      <c r="E47" s="17">
        <v>420</v>
      </c>
      <c r="F47" s="17">
        <v>478</v>
      </c>
      <c r="G47" s="17">
        <f t="shared" si="4"/>
        <v>-2</v>
      </c>
      <c r="H47" s="17">
        <f t="shared" si="4"/>
        <v>0</v>
      </c>
      <c r="I47" s="17">
        <v>418</v>
      </c>
      <c r="J47" s="17">
        <v>478</v>
      </c>
      <c r="K47" s="17">
        <f t="shared" si="2"/>
        <v>896</v>
      </c>
      <c r="L47" s="9"/>
    </row>
    <row r="48" spans="1:12" ht="15.9" customHeight="1">
      <c r="A48" s="15" t="s">
        <v>56</v>
      </c>
      <c r="B48" s="17">
        <v>373</v>
      </c>
      <c r="C48" s="17">
        <f t="shared" si="3"/>
        <v>1</v>
      </c>
      <c r="D48" s="17">
        <v>374</v>
      </c>
      <c r="E48" s="17">
        <v>404</v>
      </c>
      <c r="F48" s="17">
        <v>414</v>
      </c>
      <c r="G48" s="17">
        <f t="shared" si="4"/>
        <v>0</v>
      </c>
      <c r="H48" s="17">
        <f t="shared" si="4"/>
        <v>1</v>
      </c>
      <c r="I48" s="17">
        <v>404</v>
      </c>
      <c r="J48" s="17">
        <v>415</v>
      </c>
      <c r="K48" s="17">
        <f t="shared" si="2"/>
        <v>819</v>
      </c>
      <c r="L48" s="9"/>
    </row>
    <row r="49" spans="1:12" ht="15.9" customHeight="1">
      <c r="A49" s="15" t="s">
        <v>57</v>
      </c>
      <c r="B49" s="17">
        <v>260</v>
      </c>
      <c r="C49" s="17">
        <f t="shared" si="3"/>
        <v>-3</v>
      </c>
      <c r="D49" s="17">
        <v>257</v>
      </c>
      <c r="E49" s="17">
        <v>269</v>
      </c>
      <c r="F49" s="17">
        <v>234</v>
      </c>
      <c r="G49" s="17">
        <f t="shared" si="4"/>
        <v>0</v>
      </c>
      <c r="H49" s="17">
        <f t="shared" si="4"/>
        <v>-3</v>
      </c>
      <c r="I49" s="17">
        <v>269</v>
      </c>
      <c r="J49" s="17">
        <v>231</v>
      </c>
      <c r="K49" s="17">
        <f t="shared" si="2"/>
        <v>500</v>
      </c>
      <c r="L49" s="9"/>
    </row>
    <row r="50" spans="1:12" ht="15.9" customHeight="1">
      <c r="A50" s="20" t="s">
        <v>58</v>
      </c>
      <c r="B50" s="21">
        <f>SUM(B21:B49)</f>
        <v>12566</v>
      </c>
      <c r="C50" s="21">
        <f t="shared" si="3"/>
        <v>12</v>
      </c>
      <c r="D50" s="21">
        <f>SUM(D21:D49)</f>
        <v>12578</v>
      </c>
      <c r="E50" s="21">
        <f>SUM(E21:E49)</f>
        <v>13885</v>
      </c>
      <c r="F50" s="21">
        <f>SUM(F21:F49)</f>
        <v>13349</v>
      </c>
      <c r="G50" s="21">
        <f t="shared" si="4"/>
        <v>0</v>
      </c>
      <c r="H50" s="21">
        <f t="shared" si="4"/>
        <v>0</v>
      </c>
      <c r="I50" s="21">
        <f>SUM(I21:I49)</f>
        <v>13885</v>
      </c>
      <c r="J50" s="21">
        <f>SUM(J21:J49)</f>
        <v>13349</v>
      </c>
      <c r="K50" s="21">
        <f t="shared" si="2"/>
        <v>27234</v>
      </c>
      <c r="L50" s="9"/>
    </row>
    <row r="51" spans="1:12" ht="15.9" customHeight="1">
      <c r="A51" s="15" t="s">
        <v>59</v>
      </c>
      <c r="B51" s="17">
        <v>443</v>
      </c>
      <c r="C51" s="17">
        <f t="shared" si="3"/>
        <v>0</v>
      </c>
      <c r="D51" s="17">
        <v>443</v>
      </c>
      <c r="E51" s="17">
        <v>485</v>
      </c>
      <c r="F51" s="17">
        <v>465</v>
      </c>
      <c r="G51" s="17">
        <f t="shared" si="4"/>
        <v>-1</v>
      </c>
      <c r="H51" s="17">
        <f t="shared" si="4"/>
        <v>1</v>
      </c>
      <c r="I51" s="17">
        <v>484</v>
      </c>
      <c r="J51" s="17">
        <v>466</v>
      </c>
      <c r="K51" s="17">
        <f t="shared" si="2"/>
        <v>950</v>
      </c>
      <c r="L51" s="9"/>
    </row>
    <row r="52" spans="1:12" ht="15.9" customHeight="1">
      <c r="A52" s="15" t="s">
        <v>60</v>
      </c>
      <c r="B52" s="17">
        <v>156</v>
      </c>
      <c r="C52" s="17">
        <f t="shared" si="3"/>
        <v>2</v>
      </c>
      <c r="D52" s="17">
        <v>158</v>
      </c>
      <c r="E52" s="17">
        <v>152</v>
      </c>
      <c r="F52" s="17">
        <v>106</v>
      </c>
      <c r="G52" s="17">
        <f t="shared" ref="G52:H63" si="5">(I52-E52)</f>
        <v>2</v>
      </c>
      <c r="H52" s="17">
        <f t="shared" si="5"/>
        <v>2</v>
      </c>
      <c r="I52" s="17">
        <v>154</v>
      </c>
      <c r="J52" s="17">
        <v>108</v>
      </c>
      <c r="K52" s="17">
        <f t="shared" si="2"/>
        <v>262</v>
      </c>
      <c r="L52" s="9"/>
    </row>
    <row r="53" spans="1:12" ht="15.9" customHeight="1">
      <c r="A53" s="15" t="s">
        <v>61</v>
      </c>
      <c r="B53" s="17">
        <v>112</v>
      </c>
      <c r="C53" s="17">
        <f t="shared" si="3"/>
        <v>-1</v>
      </c>
      <c r="D53" s="17">
        <v>111</v>
      </c>
      <c r="E53" s="17">
        <v>132</v>
      </c>
      <c r="F53" s="17">
        <v>127</v>
      </c>
      <c r="G53" s="17">
        <f>(I53-E53)</f>
        <v>-2</v>
      </c>
      <c r="H53" s="17">
        <f t="shared" si="5"/>
        <v>0</v>
      </c>
      <c r="I53" s="17">
        <v>130</v>
      </c>
      <c r="J53" s="17">
        <v>127</v>
      </c>
      <c r="K53" s="17">
        <f t="shared" si="2"/>
        <v>257</v>
      </c>
      <c r="L53" s="9"/>
    </row>
    <row r="54" spans="1:12" ht="15.9" customHeight="1">
      <c r="A54" s="15" t="s">
        <v>62</v>
      </c>
      <c r="B54" s="17">
        <v>185</v>
      </c>
      <c r="C54" s="17">
        <f t="shared" si="3"/>
        <v>0</v>
      </c>
      <c r="D54" s="17">
        <v>185</v>
      </c>
      <c r="E54" s="17">
        <v>210</v>
      </c>
      <c r="F54" s="17">
        <v>218</v>
      </c>
      <c r="G54" s="17">
        <f t="shared" si="5"/>
        <v>-1</v>
      </c>
      <c r="H54" s="17">
        <f t="shared" si="5"/>
        <v>-1</v>
      </c>
      <c r="I54" s="17">
        <v>209</v>
      </c>
      <c r="J54" s="17">
        <v>217</v>
      </c>
      <c r="K54" s="17">
        <f t="shared" si="2"/>
        <v>426</v>
      </c>
      <c r="L54" s="9"/>
    </row>
    <row r="55" spans="1:12" ht="15.9" customHeight="1">
      <c r="A55" s="15" t="s">
        <v>63</v>
      </c>
      <c r="B55" s="17">
        <v>78</v>
      </c>
      <c r="C55" s="17">
        <f t="shared" si="3"/>
        <v>-1</v>
      </c>
      <c r="D55" s="17">
        <v>77</v>
      </c>
      <c r="E55" s="17">
        <v>95</v>
      </c>
      <c r="F55" s="17">
        <v>93</v>
      </c>
      <c r="G55" s="17">
        <f t="shared" si="5"/>
        <v>-1</v>
      </c>
      <c r="H55" s="17">
        <f t="shared" si="5"/>
        <v>-2</v>
      </c>
      <c r="I55" s="17">
        <v>94</v>
      </c>
      <c r="J55" s="17">
        <v>91</v>
      </c>
      <c r="K55" s="17">
        <f t="shared" si="2"/>
        <v>185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64</v>
      </c>
      <c r="G56" s="17">
        <f t="shared" si="5"/>
        <v>0</v>
      </c>
      <c r="H56" s="17">
        <f t="shared" si="5"/>
        <v>0</v>
      </c>
      <c r="I56" s="17">
        <v>56</v>
      </c>
      <c r="J56" s="17">
        <v>64</v>
      </c>
      <c r="K56" s="17">
        <f t="shared" si="2"/>
        <v>120</v>
      </c>
      <c r="L56" s="9"/>
    </row>
    <row r="57" spans="1:12" ht="15.9" customHeight="1">
      <c r="A57" s="15" t="s">
        <v>65</v>
      </c>
      <c r="B57" s="17">
        <v>1528</v>
      </c>
      <c r="C57" s="17">
        <f t="shared" si="3"/>
        <v>3</v>
      </c>
      <c r="D57" s="17">
        <v>1531</v>
      </c>
      <c r="E57" s="17">
        <v>1771</v>
      </c>
      <c r="F57" s="17">
        <v>1743</v>
      </c>
      <c r="G57" s="17">
        <f t="shared" si="5"/>
        <v>1</v>
      </c>
      <c r="H57" s="17">
        <f t="shared" si="5"/>
        <v>9</v>
      </c>
      <c r="I57" s="17">
        <v>1772</v>
      </c>
      <c r="J57" s="17">
        <v>1752</v>
      </c>
      <c r="K57" s="17">
        <f t="shared" si="2"/>
        <v>3524</v>
      </c>
      <c r="L57" s="9"/>
    </row>
    <row r="58" spans="1:12" ht="15.9" customHeight="1">
      <c r="A58" s="20" t="s">
        <v>66</v>
      </c>
      <c r="B58" s="21">
        <f>SUM(B51:B57)</f>
        <v>2544</v>
      </c>
      <c r="C58" s="21">
        <f t="shared" si="3"/>
        <v>3</v>
      </c>
      <c r="D58" s="21">
        <f>SUM(D51:D57)</f>
        <v>2547</v>
      </c>
      <c r="E58" s="21">
        <f>SUM(E51:E57)</f>
        <v>2901</v>
      </c>
      <c r="F58" s="21">
        <f>SUM(F51:F57)</f>
        <v>2816</v>
      </c>
      <c r="G58" s="21">
        <f t="shared" si="5"/>
        <v>-2</v>
      </c>
      <c r="H58" s="21">
        <f t="shared" si="5"/>
        <v>9</v>
      </c>
      <c r="I58" s="21">
        <f>SUM(I51:I57)</f>
        <v>2899</v>
      </c>
      <c r="J58" s="21">
        <f>SUM(J51:J57)</f>
        <v>2825</v>
      </c>
      <c r="K58" s="21">
        <f t="shared" si="2"/>
        <v>5724</v>
      </c>
      <c r="L58" s="9"/>
    </row>
    <row r="59" spans="1:12" ht="15.9" customHeight="1">
      <c r="A59" s="20" t="s">
        <v>67</v>
      </c>
      <c r="B59" s="21">
        <f>(B20+B50+B58)</f>
        <v>24490</v>
      </c>
      <c r="C59" s="21">
        <f t="shared" si="3"/>
        <v>27</v>
      </c>
      <c r="D59" s="21">
        <f>(D20+D50+D58)</f>
        <v>24517</v>
      </c>
      <c r="E59" s="21">
        <f>(E20+E50+E58)</f>
        <v>27765</v>
      </c>
      <c r="F59" s="21">
        <f>(F20+F50+F58)</f>
        <v>26864</v>
      </c>
      <c r="G59" s="21">
        <f t="shared" si="5"/>
        <v>1</v>
      </c>
      <c r="H59" s="21">
        <f t="shared" si="5"/>
        <v>24</v>
      </c>
      <c r="I59" s="21">
        <f>(I20+I50+I58)</f>
        <v>27766</v>
      </c>
      <c r="J59" s="21">
        <f>(J20+J50+J58)</f>
        <v>26888</v>
      </c>
      <c r="K59" s="21">
        <f t="shared" si="2"/>
        <v>54654</v>
      </c>
      <c r="L59" s="9"/>
    </row>
    <row r="60" spans="1:12" ht="15.9" customHeight="1">
      <c r="A60" s="15" t="s">
        <v>68</v>
      </c>
      <c r="B60" s="17">
        <v>108</v>
      </c>
      <c r="C60" s="17">
        <f t="shared" si="3"/>
        <v>0</v>
      </c>
      <c r="D60" s="17">
        <v>108</v>
      </c>
      <c r="E60" s="17">
        <v>127</v>
      </c>
      <c r="F60" s="17">
        <v>148</v>
      </c>
      <c r="G60" s="17">
        <f t="shared" si="5"/>
        <v>0</v>
      </c>
      <c r="H60" s="17">
        <f t="shared" si="5"/>
        <v>0</v>
      </c>
      <c r="I60" s="17">
        <v>127</v>
      </c>
      <c r="J60" s="17">
        <v>148</v>
      </c>
      <c r="K60" s="17">
        <f t="shared" si="2"/>
        <v>275</v>
      </c>
      <c r="L60" s="9"/>
    </row>
    <row r="61" spans="1:12" ht="15.9" customHeight="1">
      <c r="A61" s="15" t="s">
        <v>69</v>
      </c>
      <c r="B61" s="17">
        <v>123</v>
      </c>
      <c r="C61" s="17">
        <f t="shared" si="3"/>
        <v>-1</v>
      </c>
      <c r="D61" s="17">
        <v>122</v>
      </c>
      <c r="E61" s="17">
        <v>130</v>
      </c>
      <c r="F61" s="17">
        <v>140</v>
      </c>
      <c r="G61" s="17">
        <f t="shared" si="5"/>
        <v>-1</v>
      </c>
      <c r="H61" s="17">
        <f t="shared" si="5"/>
        <v>-1</v>
      </c>
      <c r="I61" s="17">
        <v>129</v>
      </c>
      <c r="J61" s="17">
        <v>139</v>
      </c>
      <c r="K61" s="17">
        <f t="shared" si="2"/>
        <v>268</v>
      </c>
      <c r="L61" s="9"/>
    </row>
    <row r="62" spans="1:12" ht="15.9" customHeight="1">
      <c r="A62" s="15" t="s">
        <v>70</v>
      </c>
      <c r="B62" s="17">
        <v>197</v>
      </c>
      <c r="C62" s="17">
        <f t="shared" si="3"/>
        <v>-1</v>
      </c>
      <c r="D62" s="17">
        <v>196</v>
      </c>
      <c r="E62" s="17">
        <v>209</v>
      </c>
      <c r="F62" s="17">
        <v>208</v>
      </c>
      <c r="G62" s="17">
        <f t="shared" si="5"/>
        <v>0</v>
      </c>
      <c r="H62" s="17">
        <f t="shared" si="5"/>
        <v>-2</v>
      </c>
      <c r="I62" s="17">
        <v>209</v>
      </c>
      <c r="J62" s="17">
        <v>206</v>
      </c>
      <c r="K62" s="17">
        <f t="shared" si="2"/>
        <v>415</v>
      </c>
      <c r="L62" s="9"/>
    </row>
    <row r="63" spans="1:12" ht="15.9" customHeight="1">
      <c r="A63" s="15" t="s">
        <v>71</v>
      </c>
      <c r="B63" s="17">
        <v>411</v>
      </c>
      <c r="C63" s="17">
        <f t="shared" si="3"/>
        <v>-1</v>
      </c>
      <c r="D63" s="17">
        <v>410</v>
      </c>
      <c r="E63" s="17">
        <v>404</v>
      </c>
      <c r="F63" s="17">
        <v>435</v>
      </c>
      <c r="G63" s="17">
        <f t="shared" si="5"/>
        <v>1</v>
      </c>
      <c r="H63" s="17">
        <f t="shared" si="5"/>
        <v>-3</v>
      </c>
      <c r="I63" s="17">
        <v>405</v>
      </c>
      <c r="J63" s="17">
        <v>432</v>
      </c>
      <c r="K63" s="17">
        <f t="shared" si="2"/>
        <v>837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298</v>
      </c>
      <c r="C65" s="17">
        <f t="shared" si="3"/>
        <v>-1</v>
      </c>
      <c r="D65" s="17">
        <v>297</v>
      </c>
      <c r="E65" s="17">
        <v>318</v>
      </c>
      <c r="F65" s="17">
        <v>298</v>
      </c>
      <c r="G65" s="17">
        <f t="shared" ref="G65:H80" si="6">(I65-E65)</f>
        <v>0</v>
      </c>
      <c r="H65" s="17">
        <f t="shared" si="6"/>
        <v>-1</v>
      </c>
      <c r="I65" s="17">
        <v>318</v>
      </c>
      <c r="J65" s="17">
        <v>297</v>
      </c>
      <c r="K65" s="17">
        <f t="shared" si="2"/>
        <v>615</v>
      </c>
      <c r="L65" s="9"/>
    </row>
    <row r="66" spans="1:12" ht="15.9" customHeight="1">
      <c r="A66" s="15" t="s">
        <v>74</v>
      </c>
      <c r="B66" s="17">
        <v>77</v>
      </c>
      <c r="C66" s="17">
        <f t="shared" si="3"/>
        <v>0</v>
      </c>
      <c r="D66" s="17">
        <v>77</v>
      </c>
      <c r="E66" s="17">
        <v>81</v>
      </c>
      <c r="F66" s="17">
        <v>73</v>
      </c>
      <c r="G66" s="17">
        <f t="shared" si="6"/>
        <v>0</v>
      </c>
      <c r="H66" s="17">
        <f t="shared" si="6"/>
        <v>0</v>
      </c>
      <c r="I66" s="17">
        <v>81</v>
      </c>
      <c r="J66" s="17">
        <v>73</v>
      </c>
      <c r="K66" s="17">
        <f t="shared" si="2"/>
        <v>154</v>
      </c>
      <c r="L66" s="9"/>
    </row>
    <row r="67" spans="1:12" ht="15.9" customHeight="1">
      <c r="A67" s="15" t="s">
        <v>75</v>
      </c>
      <c r="B67" s="17">
        <v>578</v>
      </c>
      <c r="C67" s="17">
        <f t="shared" si="3"/>
        <v>1</v>
      </c>
      <c r="D67" s="17">
        <v>579</v>
      </c>
      <c r="E67" s="17">
        <v>567</v>
      </c>
      <c r="F67" s="17">
        <v>596</v>
      </c>
      <c r="G67" s="17">
        <f t="shared" si="6"/>
        <v>-2</v>
      </c>
      <c r="H67" s="17">
        <f t="shared" si="6"/>
        <v>-1</v>
      </c>
      <c r="I67" s="17">
        <v>565</v>
      </c>
      <c r="J67" s="17">
        <v>595</v>
      </c>
      <c r="K67" s="17">
        <f t="shared" si="2"/>
        <v>1160</v>
      </c>
      <c r="L67" s="9"/>
    </row>
    <row r="68" spans="1:12" ht="15.9" customHeight="1">
      <c r="A68" s="15" t="s">
        <v>76</v>
      </c>
      <c r="B68" s="17">
        <v>494</v>
      </c>
      <c r="C68" s="17">
        <f t="shared" si="3"/>
        <v>-3</v>
      </c>
      <c r="D68" s="17">
        <v>491</v>
      </c>
      <c r="E68" s="17">
        <v>529</v>
      </c>
      <c r="F68" s="17">
        <v>495</v>
      </c>
      <c r="G68" s="17">
        <f t="shared" si="6"/>
        <v>-6</v>
      </c>
      <c r="H68" s="17">
        <f t="shared" si="6"/>
        <v>-3</v>
      </c>
      <c r="I68" s="17">
        <v>523</v>
      </c>
      <c r="J68" s="17">
        <v>492</v>
      </c>
      <c r="K68" s="17">
        <f t="shared" si="2"/>
        <v>1015</v>
      </c>
      <c r="L68" s="9"/>
    </row>
    <row r="69" spans="1:12" ht="15.9" customHeight="1">
      <c r="A69" s="15" t="s">
        <v>77</v>
      </c>
      <c r="B69" s="17">
        <v>59</v>
      </c>
      <c r="C69" s="17">
        <f t="shared" si="3"/>
        <v>0</v>
      </c>
      <c r="D69" s="17">
        <v>59</v>
      </c>
      <c r="E69" s="17">
        <v>64</v>
      </c>
      <c r="F69" s="17">
        <v>59</v>
      </c>
      <c r="G69" s="17">
        <f t="shared" si="6"/>
        <v>0</v>
      </c>
      <c r="H69" s="17">
        <f t="shared" si="6"/>
        <v>0</v>
      </c>
      <c r="I69" s="17">
        <v>64</v>
      </c>
      <c r="J69" s="17">
        <v>59</v>
      </c>
      <c r="K69" s="17">
        <f t="shared" si="2"/>
        <v>123</v>
      </c>
      <c r="L69" s="9"/>
    </row>
    <row r="70" spans="1:12" ht="15.9" customHeight="1">
      <c r="A70" s="15" t="s">
        <v>78</v>
      </c>
      <c r="B70" s="17">
        <v>128</v>
      </c>
      <c r="C70" s="17">
        <f t="shared" si="3"/>
        <v>-1</v>
      </c>
      <c r="D70" s="17">
        <v>127</v>
      </c>
      <c r="E70" s="17">
        <v>145</v>
      </c>
      <c r="F70" s="17">
        <v>152</v>
      </c>
      <c r="G70" s="17">
        <f t="shared" si="6"/>
        <v>0</v>
      </c>
      <c r="H70" s="17">
        <f t="shared" si="6"/>
        <v>-1</v>
      </c>
      <c r="I70" s="17">
        <v>145</v>
      </c>
      <c r="J70" s="17">
        <v>151</v>
      </c>
      <c r="K70" s="17">
        <f t="shared" ref="K70:K97" si="7">I70+J70</f>
        <v>296</v>
      </c>
      <c r="L70" s="9"/>
    </row>
    <row r="71" spans="1:12" ht="15.9" customHeight="1">
      <c r="A71" s="20" t="s">
        <v>79</v>
      </c>
      <c r="B71" s="21">
        <f>SUM(B60:B70)</f>
        <v>2473</v>
      </c>
      <c r="C71" s="21">
        <f t="shared" si="3"/>
        <v>-7</v>
      </c>
      <c r="D71" s="21">
        <f>SUM(D60:D70)</f>
        <v>2466</v>
      </c>
      <c r="E71" s="21">
        <f>SUM(E60:E70)</f>
        <v>2574</v>
      </c>
      <c r="F71" s="21">
        <f>SUM(F60:F70)</f>
        <v>2604</v>
      </c>
      <c r="G71" s="21">
        <f t="shared" si="6"/>
        <v>-8</v>
      </c>
      <c r="H71" s="21">
        <f t="shared" si="6"/>
        <v>-12</v>
      </c>
      <c r="I71" s="21">
        <f>SUM(I60:I70)</f>
        <v>2566</v>
      </c>
      <c r="J71" s="21">
        <f>SUM(J60:J70)</f>
        <v>2592</v>
      </c>
      <c r="K71" s="21">
        <f t="shared" si="7"/>
        <v>5158</v>
      </c>
      <c r="L71" s="9"/>
    </row>
    <row r="72" spans="1:12" ht="15.9" customHeight="1">
      <c r="A72" s="15" t="s">
        <v>80</v>
      </c>
      <c r="B72" s="17">
        <v>179</v>
      </c>
      <c r="C72" s="17">
        <f t="shared" si="3"/>
        <v>0</v>
      </c>
      <c r="D72" s="17">
        <v>179</v>
      </c>
      <c r="E72" s="17">
        <v>198</v>
      </c>
      <c r="F72" s="17">
        <v>203</v>
      </c>
      <c r="G72" s="17">
        <f t="shared" si="6"/>
        <v>1</v>
      </c>
      <c r="H72" s="17">
        <f t="shared" si="6"/>
        <v>0</v>
      </c>
      <c r="I72" s="17">
        <v>199</v>
      </c>
      <c r="J72" s="17">
        <v>203</v>
      </c>
      <c r="K72" s="17">
        <f t="shared" si="7"/>
        <v>402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1298</v>
      </c>
      <c r="C75" s="17">
        <f t="shared" si="3"/>
        <v>6</v>
      </c>
      <c r="D75" s="17">
        <v>1304</v>
      </c>
      <c r="E75" s="17">
        <v>1482</v>
      </c>
      <c r="F75" s="17">
        <v>1498</v>
      </c>
      <c r="G75" s="17">
        <f t="shared" si="6"/>
        <v>-1</v>
      </c>
      <c r="H75" s="17">
        <f t="shared" si="6"/>
        <v>5</v>
      </c>
      <c r="I75" s="17">
        <v>1481</v>
      </c>
      <c r="J75" s="17">
        <v>1503</v>
      </c>
      <c r="K75" s="17">
        <f t="shared" si="7"/>
        <v>2984</v>
      </c>
      <c r="L75" s="9"/>
    </row>
    <row r="76" spans="1:12" ht="15.9" customHeight="1">
      <c r="A76" s="15" t="s">
        <v>84</v>
      </c>
      <c r="B76" s="17">
        <v>60</v>
      </c>
      <c r="C76" s="17">
        <f t="shared" si="3"/>
        <v>0</v>
      </c>
      <c r="D76" s="17">
        <v>60</v>
      </c>
      <c r="E76" s="17">
        <v>84</v>
      </c>
      <c r="F76" s="17">
        <v>78</v>
      </c>
      <c r="G76" s="17">
        <f t="shared" si="6"/>
        <v>0</v>
      </c>
      <c r="H76" s="17">
        <f t="shared" si="6"/>
        <v>0</v>
      </c>
      <c r="I76" s="17">
        <v>84</v>
      </c>
      <c r="J76" s="17">
        <v>78</v>
      </c>
      <c r="K76" s="17">
        <f t="shared" si="7"/>
        <v>162</v>
      </c>
      <c r="L76" s="9"/>
    </row>
    <row r="77" spans="1:12" ht="15.9" customHeight="1">
      <c r="A77" s="15" t="s">
        <v>85</v>
      </c>
      <c r="B77" s="17">
        <v>29</v>
      </c>
      <c r="C77" s="17">
        <f t="shared" si="3"/>
        <v>0</v>
      </c>
      <c r="D77" s="17">
        <v>29</v>
      </c>
      <c r="E77" s="17">
        <v>28</v>
      </c>
      <c r="F77" s="17">
        <v>35</v>
      </c>
      <c r="G77" s="17">
        <f t="shared" si="6"/>
        <v>0</v>
      </c>
      <c r="H77" s="17">
        <f t="shared" si="6"/>
        <v>0</v>
      </c>
      <c r="I77" s="17">
        <v>28</v>
      </c>
      <c r="J77" s="17">
        <v>35</v>
      </c>
      <c r="K77" s="17">
        <f t="shared" si="7"/>
        <v>63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59</v>
      </c>
      <c r="F78" s="17">
        <v>51</v>
      </c>
      <c r="G78" s="17">
        <f t="shared" si="6"/>
        <v>-1</v>
      </c>
      <c r="H78" s="17">
        <f t="shared" si="6"/>
        <v>1</v>
      </c>
      <c r="I78" s="17">
        <v>58</v>
      </c>
      <c r="J78" s="17">
        <v>52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6</v>
      </c>
      <c r="G79" s="17">
        <f t="shared" si="6"/>
        <v>0</v>
      </c>
      <c r="H79" s="17">
        <f t="shared" si="6"/>
        <v>0</v>
      </c>
      <c r="I79" s="17">
        <v>4</v>
      </c>
      <c r="J79" s="17">
        <v>6</v>
      </c>
      <c r="K79" s="17">
        <f t="shared" si="7"/>
        <v>10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40</v>
      </c>
      <c r="C81" s="17">
        <f t="shared" si="3"/>
        <v>1</v>
      </c>
      <c r="D81" s="17">
        <v>41</v>
      </c>
      <c r="E81" s="17">
        <v>25</v>
      </c>
      <c r="F81" s="17">
        <v>20</v>
      </c>
      <c r="G81" s="17">
        <f t="shared" ref="G81:H97" si="8">(I81-E81)</f>
        <v>0</v>
      </c>
      <c r="H81" s="17">
        <f t="shared" si="8"/>
        <v>1</v>
      </c>
      <c r="I81" s="17">
        <v>25</v>
      </c>
      <c r="J81" s="17">
        <v>21</v>
      </c>
      <c r="K81" s="17">
        <f t="shared" si="7"/>
        <v>46</v>
      </c>
      <c r="L81" s="9"/>
    </row>
    <row r="82" spans="1:12" ht="15.9" customHeight="1">
      <c r="A82" s="20" t="s">
        <v>90</v>
      </c>
      <c r="B82" s="21">
        <f>SUM(B72:B81)</f>
        <v>1658</v>
      </c>
      <c r="C82" s="21">
        <f t="shared" si="3"/>
        <v>7</v>
      </c>
      <c r="D82" s="21">
        <f>SUM(D72:D81)</f>
        <v>1665</v>
      </c>
      <c r="E82" s="21">
        <f>SUM(E72:E81)</f>
        <v>1884</v>
      </c>
      <c r="F82" s="21">
        <f>SUM(F72:F81)</f>
        <v>1893</v>
      </c>
      <c r="G82" s="21">
        <f t="shared" si="8"/>
        <v>-1</v>
      </c>
      <c r="H82" s="21">
        <f t="shared" si="8"/>
        <v>7</v>
      </c>
      <c r="I82" s="21">
        <f>SUM(I72:I81)</f>
        <v>1883</v>
      </c>
      <c r="J82" s="21">
        <f>SUM(J72:J81)</f>
        <v>1900</v>
      </c>
      <c r="K82" s="21">
        <f t="shared" si="7"/>
        <v>3783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39</v>
      </c>
      <c r="G83" s="17">
        <f t="shared" si="8"/>
        <v>0</v>
      </c>
      <c r="H83" s="17">
        <f t="shared" si="8"/>
        <v>0</v>
      </c>
      <c r="I83" s="17">
        <v>37</v>
      </c>
      <c r="J83" s="17">
        <v>39</v>
      </c>
      <c r="K83" s="17">
        <f t="shared" si="7"/>
        <v>76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78</v>
      </c>
      <c r="G84" s="17">
        <f t="shared" si="8"/>
        <v>0</v>
      </c>
      <c r="H84" s="17">
        <f t="shared" si="8"/>
        <v>0</v>
      </c>
      <c r="I84" s="17">
        <v>77</v>
      </c>
      <c r="J84" s="17">
        <v>78</v>
      </c>
      <c r="K84" s="17">
        <f t="shared" si="7"/>
        <v>155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25</v>
      </c>
      <c r="F85" s="17">
        <v>19</v>
      </c>
      <c r="G85" s="17">
        <f t="shared" si="8"/>
        <v>0</v>
      </c>
      <c r="H85" s="17">
        <f t="shared" si="8"/>
        <v>0</v>
      </c>
      <c r="I85" s="17">
        <v>25</v>
      </c>
      <c r="J85" s="17">
        <v>19</v>
      </c>
      <c r="K85" s="17">
        <f t="shared" si="7"/>
        <v>44</v>
      </c>
      <c r="L85" s="9"/>
    </row>
    <row r="86" spans="1:12" ht="15.9" customHeight="1">
      <c r="A86" s="15" t="s">
        <v>94</v>
      </c>
      <c r="B86" s="17">
        <v>63</v>
      </c>
      <c r="C86" s="17">
        <f t="shared" si="9"/>
        <v>0</v>
      </c>
      <c r="D86" s="17">
        <v>63</v>
      </c>
      <c r="E86" s="17">
        <v>73</v>
      </c>
      <c r="F86" s="17">
        <v>78</v>
      </c>
      <c r="G86" s="17">
        <f t="shared" si="8"/>
        <v>0</v>
      </c>
      <c r="H86" s="17">
        <f t="shared" si="8"/>
        <v>0</v>
      </c>
      <c r="I86" s="17">
        <v>73</v>
      </c>
      <c r="J86" s="17">
        <v>78</v>
      </c>
      <c r="K86" s="17">
        <f t="shared" si="7"/>
        <v>151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0</v>
      </c>
      <c r="D87" s="17">
        <v>43</v>
      </c>
      <c r="E87" s="17">
        <v>44</v>
      </c>
      <c r="F87" s="17">
        <v>44</v>
      </c>
      <c r="G87" s="17">
        <f t="shared" si="8"/>
        <v>0</v>
      </c>
      <c r="H87" s="17">
        <f t="shared" si="8"/>
        <v>0</v>
      </c>
      <c r="I87" s="17">
        <v>44</v>
      </c>
      <c r="J87" s="17">
        <v>44</v>
      </c>
      <c r="K87" s="17">
        <f t="shared" si="7"/>
        <v>88</v>
      </c>
      <c r="L87" s="9"/>
    </row>
    <row r="88" spans="1:12" ht="15.9" customHeight="1">
      <c r="A88" s="15" t="s">
        <v>96</v>
      </c>
      <c r="B88" s="17">
        <v>160</v>
      </c>
      <c r="C88" s="17">
        <f t="shared" si="9"/>
        <v>-3</v>
      </c>
      <c r="D88" s="17">
        <v>157</v>
      </c>
      <c r="E88" s="17">
        <v>189</v>
      </c>
      <c r="F88" s="17">
        <v>166</v>
      </c>
      <c r="G88" s="17">
        <f t="shared" si="8"/>
        <v>-4</v>
      </c>
      <c r="H88" s="17">
        <f t="shared" si="8"/>
        <v>-1</v>
      </c>
      <c r="I88" s="17">
        <v>185</v>
      </c>
      <c r="J88" s="17">
        <v>165</v>
      </c>
      <c r="K88" s="17">
        <f t="shared" si="7"/>
        <v>350</v>
      </c>
      <c r="L88" s="9"/>
    </row>
    <row r="89" spans="1:12" ht="15.9" customHeight="1">
      <c r="A89" s="15" t="s">
        <v>97</v>
      </c>
      <c r="B89" s="17">
        <v>89</v>
      </c>
      <c r="C89" s="17">
        <f t="shared" si="9"/>
        <v>0</v>
      </c>
      <c r="D89" s="17">
        <v>89</v>
      </c>
      <c r="E89" s="17">
        <v>96</v>
      </c>
      <c r="F89" s="17">
        <v>100</v>
      </c>
      <c r="G89" s="17">
        <f t="shared" si="8"/>
        <v>0</v>
      </c>
      <c r="H89" s="17">
        <f t="shared" si="8"/>
        <v>0</v>
      </c>
      <c r="I89" s="17">
        <v>96</v>
      </c>
      <c r="J89" s="17">
        <v>100</v>
      </c>
      <c r="K89" s="17">
        <f t="shared" si="7"/>
        <v>196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0</v>
      </c>
      <c r="D90" s="17">
        <v>24</v>
      </c>
      <c r="E90" s="17">
        <v>29</v>
      </c>
      <c r="F90" s="17">
        <v>25</v>
      </c>
      <c r="G90" s="17">
        <f t="shared" si="8"/>
        <v>0</v>
      </c>
      <c r="H90" s="17">
        <f t="shared" si="8"/>
        <v>0</v>
      </c>
      <c r="I90" s="17">
        <v>29</v>
      </c>
      <c r="J90" s="17">
        <v>25</v>
      </c>
      <c r="K90" s="17">
        <f t="shared" si="7"/>
        <v>54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29</v>
      </c>
      <c r="C92" s="17">
        <f t="shared" si="9"/>
        <v>0</v>
      </c>
      <c r="D92" s="17">
        <v>29</v>
      </c>
      <c r="E92" s="17">
        <v>37</v>
      </c>
      <c r="F92" s="17">
        <v>24</v>
      </c>
      <c r="G92" s="17">
        <f t="shared" si="8"/>
        <v>0</v>
      </c>
      <c r="H92" s="17">
        <f t="shared" si="8"/>
        <v>0</v>
      </c>
      <c r="I92" s="17">
        <v>37</v>
      </c>
      <c r="J92" s="17">
        <v>24</v>
      </c>
      <c r="K92" s="17">
        <f t="shared" si="7"/>
        <v>61</v>
      </c>
      <c r="L92" s="9"/>
    </row>
    <row r="93" spans="1:12" ht="15.9" customHeight="1">
      <c r="A93" s="20" t="s">
        <v>101</v>
      </c>
      <c r="B93" s="21">
        <f>SUM(B83:B92)</f>
        <v>580</v>
      </c>
      <c r="C93" s="21">
        <f t="shared" si="9"/>
        <v>-3</v>
      </c>
      <c r="D93" s="21">
        <f>SUM(D83:D92)</f>
        <v>577</v>
      </c>
      <c r="E93" s="21">
        <f>SUM(E83:E92)</f>
        <v>678</v>
      </c>
      <c r="F93" s="21">
        <f>SUM(F83:F92)</f>
        <v>624</v>
      </c>
      <c r="G93" s="21">
        <f t="shared" si="8"/>
        <v>-4</v>
      </c>
      <c r="H93" s="21">
        <f t="shared" si="8"/>
        <v>-1</v>
      </c>
      <c r="I93" s="21">
        <f>SUM(I83:I92)</f>
        <v>674</v>
      </c>
      <c r="J93" s="21">
        <f>SUM(J83:J92)</f>
        <v>623</v>
      </c>
      <c r="K93" s="21">
        <f t="shared" si="7"/>
        <v>1297</v>
      </c>
      <c r="L93" s="9"/>
    </row>
    <row r="94" spans="1:12" ht="15.9" customHeight="1">
      <c r="A94" s="20" t="s">
        <v>102</v>
      </c>
      <c r="B94" s="21">
        <f>(B71+B82+B93)</f>
        <v>4711</v>
      </c>
      <c r="C94" s="21">
        <f t="shared" si="9"/>
        <v>-3</v>
      </c>
      <c r="D94" s="21">
        <f>(D71+D82+D93)</f>
        <v>4708</v>
      </c>
      <c r="E94" s="21">
        <f>(E71+E82+E93)</f>
        <v>5136</v>
      </c>
      <c r="F94" s="21">
        <f>(F71+F82+F93)</f>
        <v>5121</v>
      </c>
      <c r="G94" s="21">
        <f t="shared" si="8"/>
        <v>-13</v>
      </c>
      <c r="H94" s="21">
        <f t="shared" si="8"/>
        <v>-6</v>
      </c>
      <c r="I94" s="21">
        <f>(I71+I82+I93)</f>
        <v>5123</v>
      </c>
      <c r="J94" s="21">
        <f>(J71+J82+J93)</f>
        <v>5115</v>
      </c>
      <c r="K94" s="21">
        <f t="shared" si="7"/>
        <v>10238</v>
      </c>
      <c r="L94" s="9"/>
    </row>
    <row r="95" spans="1:12" ht="15.9" customHeight="1">
      <c r="A95" s="20" t="s">
        <v>103</v>
      </c>
      <c r="B95" s="21">
        <f>(B59+B94)</f>
        <v>29201</v>
      </c>
      <c r="C95" s="21">
        <f>(D95-B95)</f>
        <v>24</v>
      </c>
      <c r="D95" s="21">
        <f>(D59+D94)</f>
        <v>29225</v>
      </c>
      <c r="E95" s="21">
        <f>(E59+E94)</f>
        <v>32901</v>
      </c>
      <c r="F95" s="21">
        <f>(F59+F94)</f>
        <v>31985</v>
      </c>
      <c r="G95" s="21">
        <f t="shared" si="8"/>
        <v>-12</v>
      </c>
      <c r="H95" s="21">
        <f t="shared" si="8"/>
        <v>18</v>
      </c>
      <c r="I95" s="21">
        <f>(I59+I94)</f>
        <v>32889</v>
      </c>
      <c r="J95" s="21">
        <f>(J59+J94)</f>
        <v>32003</v>
      </c>
      <c r="K95" s="21">
        <f t="shared" si="7"/>
        <v>64892</v>
      </c>
      <c r="L95" s="9"/>
    </row>
    <row r="96" spans="1:12" ht="15.9" customHeight="1">
      <c r="A96" s="22" t="s">
        <v>104</v>
      </c>
      <c r="B96" s="17">
        <v>585</v>
      </c>
      <c r="C96" s="17">
        <f>(D96-B96)</f>
        <v>18</v>
      </c>
      <c r="D96" s="17">
        <v>603</v>
      </c>
      <c r="E96" s="17">
        <v>552</v>
      </c>
      <c r="F96" s="17">
        <v>499</v>
      </c>
      <c r="G96" s="17">
        <f t="shared" si="8"/>
        <v>15</v>
      </c>
      <c r="H96" s="17">
        <f t="shared" si="8"/>
        <v>3</v>
      </c>
      <c r="I96" s="17">
        <v>567</v>
      </c>
      <c r="J96" s="17">
        <v>502</v>
      </c>
      <c r="K96" s="17">
        <f t="shared" si="7"/>
        <v>1069</v>
      </c>
      <c r="L96" s="9"/>
    </row>
    <row r="97" spans="1:12" ht="15.9" customHeight="1">
      <c r="A97" s="22" t="s">
        <v>105</v>
      </c>
      <c r="B97" s="17">
        <v>110</v>
      </c>
      <c r="C97" s="17">
        <f>(D97-B97)</f>
        <v>10</v>
      </c>
      <c r="D97" s="17">
        <v>120</v>
      </c>
      <c r="E97" s="17">
        <v>112</v>
      </c>
      <c r="F97" s="17">
        <v>60</v>
      </c>
      <c r="G97" s="17">
        <f t="shared" si="8"/>
        <v>10</v>
      </c>
      <c r="H97" s="17">
        <f t="shared" si="8"/>
        <v>2</v>
      </c>
      <c r="I97" s="17">
        <v>122</v>
      </c>
      <c r="J97" s="17">
        <v>62</v>
      </c>
      <c r="K97" s="17">
        <f t="shared" si="7"/>
        <v>184</v>
      </c>
      <c r="L97" s="9"/>
    </row>
    <row r="98" spans="1:12" ht="15.9" customHeight="1">
      <c r="A98" s="23" t="s">
        <v>106</v>
      </c>
      <c r="B98" s="24">
        <f>SUM(B96:B97)</f>
        <v>695</v>
      </c>
      <c r="C98" s="24">
        <f>(D98-B98)</f>
        <v>28</v>
      </c>
      <c r="D98" s="24">
        <f>SUM(D96:D97)</f>
        <v>723</v>
      </c>
      <c r="E98" s="24">
        <f>SUM(E96:E97)</f>
        <v>664</v>
      </c>
      <c r="F98" s="24">
        <f>SUM(F96:F97)</f>
        <v>559</v>
      </c>
      <c r="G98" s="24">
        <f>(I98-E98)</f>
        <v>25</v>
      </c>
      <c r="H98" s="24">
        <f t="shared" ref="G98:H101" si="10">(J98-F98)</f>
        <v>5</v>
      </c>
      <c r="I98" s="24">
        <f>SUM(I96:I97)</f>
        <v>689</v>
      </c>
      <c r="J98" s="24">
        <f>SUM(J96:J97)</f>
        <v>564</v>
      </c>
      <c r="K98" s="24">
        <f>I98+J98</f>
        <v>1253</v>
      </c>
      <c r="L98" s="9"/>
    </row>
    <row r="99" spans="1:12" ht="15.9" customHeight="1">
      <c r="A99" s="20" t="s">
        <v>107</v>
      </c>
      <c r="B99" s="21">
        <f>(B95+B98)</f>
        <v>29896</v>
      </c>
      <c r="C99" s="21">
        <f>(D99-B99)</f>
        <v>52</v>
      </c>
      <c r="D99" s="21">
        <f>(D95+D98)</f>
        <v>29948</v>
      </c>
      <c r="E99" s="21">
        <f>(E95+E98)</f>
        <v>33565</v>
      </c>
      <c r="F99" s="21">
        <f>(F95+F98)</f>
        <v>32544</v>
      </c>
      <c r="G99" s="21">
        <f>(I99-E99)</f>
        <v>13</v>
      </c>
      <c r="H99" s="21">
        <f t="shared" si="10"/>
        <v>23</v>
      </c>
      <c r="I99" s="21">
        <f>(I95+I98)</f>
        <v>33578</v>
      </c>
      <c r="J99" s="21">
        <f>(J95+J98)</f>
        <v>32567</v>
      </c>
      <c r="K99" s="21">
        <f>I99+J99</f>
        <v>66145</v>
      </c>
      <c r="L99" s="9"/>
    </row>
    <row r="100" spans="1:12" ht="15.9" customHeight="1">
      <c r="A100" s="15" t="s">
        <v>108</v>
      </c>
      <c r="B100" s="17">
        <f>(B59+B96)</f>
        <v>25075</v>
      </c>
      <c r="C100" s="17">
        <f t="shared" ref="C100:C101" si="11">(D100-B100)</f>
        <v>45</v>
      </c>
      <c r="D100" s="17">
        <f>(D59+D96)</f>
        <v>25120</v>
      </c>
      <c r="E100" s="17">
        <f>(E59+E96)</f>
        <v>28317</v>
      </c>
      <c r="F100" s="17">
        <f>(F59+F96)</f>
        <v>27363</v>
      </c>
      <c r="G100" s="17">
        <f t="shared" si="10"/>
        <v>16</v>
      </c>
      <c r="H100" s="17">
        <f t="shared" si="10"/>
        <v>27</v>
      </c>
      <c r="I100" s="17">
        <f>(I59+I96)</f>
        <v>28333</v>
      </c>
      <c r="J100" s="17">
        <f>(J59+J96)</f>
        <v>27390</v>
      </c>
      <c r="K100" s="17">
        <f t="shared" ref="K100:K101" si="12">I100+J100</f>
        <v>55723</v>
      </c>
      <c r="L100" s="9"/>
    </row>
    <row r="101" spans="1:12" ht="15.9" customHeight="1">
      <c r="A101" s="15" t="s">
        <v>109</v>
      </c>
      <c r="B101" s="17">
        <f>(B94+B97)</f>
        <v>4821</v>
      </c>
      <c r="C101" s="17">
        <f t="shared" si="11"/>
        <v>7</v>
      </c>
      <c r="D101" s="17">
        <f>(D94+D97)</f>
        <v>4828</v>
      </c>
      <c r="E101" s="17">
        <f>(E94+E97)</f>
        <v>5248</v>
      </c>
      <c r="F101" s="17">
        <f>(F94+F97)</f>
        <v>5181</v>
      </c>
      <c r="G101" s="17">
        <f>(I101-E101)</f>
        <v>-3</v>
      </c>
      <c r="H101" s="17">
        <f t="shared" si="10"/>
        <v>-4</v>
      </c>
      <c r="I101" s="17">
        <f>(I94+I97)</f>
        <v>5245</v>
      </c>
      <c r="J101" s="17">
        <f>(J94+J97)</f>
        <v>5177</v>
      </c>
      <c r="K101" s="17">
        <f t="shared" si="12"/>
        <v>10422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4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I96" sqref="I96:J97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121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120</v>
      </c>
      <c r="J2" s="3"/>
      <c r="K2" s="3"/>
    </row>
    <row r="3" spans="1:12" ht="15.9" customHeight="1">
      <c r="A3" s="5"/>
      <c r="B3" s="32" t="s">
        <v>2</v>
      </c>
      <c r="C3" s="33"/>
      <c r="D3" s="34"/>
      <c r="E3" s="6" t="s">
        <v>3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4</v>
      </c>
      <c r="B4" s="11"/>
      <c r="C4" s="11"/>
      <c r="D4" s="11"/>
      <c r="E4" s="12" t="s">
        <v>5</v>
      </c>
      <c r="F4" s="8"/>
      <c r="G4" s="12" t="s">
        <v>6</v>
      </c>
      <c r="H4" s="8"/>
      <c r="I4" s="12" t="s">
        <v>7</v>
      </c>
      <c r="J4" s="6"/>
      <c r="K4" s="8"/>
      <c r="L4" s="9"/>
    </row>
    <row r="5" spans="1:12" ht="15.9" customHeight="1">
      <c r="A5" s="10"/>
      <c r="B5" s="13" t="s">
        <v>8</v>
      </c>
      <c r="C5" s="13" t="s">
        <v>9</v>
      </c>
      <c r="D5" s="13" t="s">
        <v>10</v>
      </c>
      <c r="E5" s="14" t="s">
        <v>11</v>
      </c>
      <c r="F5" s="14" t="s">
        <v>12</v>
      </c>
      <c r="G5" s="14" t="s">
        <v>11</v>
      </c>
      <c r="H5" s="14" t="s">
        <v>12</v>
      </c>
      <c r="I5" s="14" t="s">
        <v>11</v>
      </c>
      <c r="J5" s="14" t="s">
        <v>12</v>
      </c>
      <c r="K5" s="14" t="s">
        <v>13</v>
      </c>
      <c r="L5" s="9"/>
    </row>
    <row r="6" spans="1:12" ht="15.75" customHeight="1">
      <c r="A6" s="15" t="s">
        <v>14</v>
      </c>
      <c r="B6" s="16">
        <v>726</v>
      </c>
      <c r="C6" s="17">
        <f t="shared" ref="C6:C19" si="0">(D6-B6)</f>
        <v>2</v>
      </c>
      <c r="D6" s="16">
        <v>728</v>
      </c>
      <c r="E6" s="17">
        <v>905</v>
      </c>
      <c r="F6" s="17">
        <v>894</v>
      </c>
      <c r="G6" s="17">
        <f t="shared" ref="G6:H21" si="1">(I6-E6)</f>
        <v>3</v>
      </c>
      <c r="H6" s="17">
        <f t="shared" si="1"/>
        <v>2</v>
      </c>
      <c r="I6" s="17">
        <v>908</v>
      </c>
      <c r="J6" s="17">
        <v>896</v>
      </c>
      <c r="K6" s="17">
        <f t="shared" ref="K6:K69" si="2">I6+J6</f>
        <v>1804</v>
      </c>
      <c r="L6" s="9"/>
    </row>
    <row r="7" spans="1:12" ht="15.9" customHeight="1">
      <c r="A7" s="15" t="s">
        <v>15</v>
      </c>
      <c r="B7" s="18">
        <v>1706</v>
      </c>
      <c r="C7" s="17">
        <f t="shared" si="0"/>
        <v>-2</v>
      </c>
      <c r="D7" s="18">
        <v>1704</v>
      </c>
      <c r="E7" s="17">
        <v>1853</v>
      </c>
      <c r="F7" s="17">
        <v>1863</v>
      </c>
      <c r="G7" s="17">
        <f t="shared" si="1"/>
        <v>-7</v>
      </c>
      <c r="H7" s="17">
        <f t="shared" si="1"/>
        <v>2</v>
      </c>
      <c r="I7" s="17">
        <v>1846</v>
      </c>
      <c r="J7" s="17">
        <v>1865</v>
      </c>
      <c r="K7" s="17">
        <f t="shared" si="2"/>
        <v>3711</v>
      </c>
      <c r="L7" s="9"/>
    </row>
    <row r="8" spans="1:12" ht="15.9" customHeight="1">
      <c r="A8" s="19" t="s">
        <v>16</v>
      </c>
      <c r="B8" s="18">
        <v>121</v>
      </c>
      <c r="C8" s="17">
        <f t="shared" si="0"/>
        <v>0</v>
      </c>
      <c r="D8" s="18">
        <v>121</v>
      </c>
      <c r="E8" s="17">
        <v>115</v>
      </c>
      <c r="F8" s="17">
        <v>102</v>
      </c>
      <c r="G8" s="17">
        <f t="shared" si="1"/>
        <v>0</v>
      </c>
      <c r="H8" s="17">
        <f t="shared" si="1"/>
        <v>0</v>
      </c>
      <c r="I8" s="17">
        <v>115</v>
      </c>
      <c r="J8" s="17">
        <v>102</v>
      </c>
      <c r="K8" s="17">
        <f t="shared" si="2"/>
        <v>217</v>
      </c>
      <c r="L8" s="9"/>
    </row>
    <row r="9" spans="1:12" ht="15.9" customHeight="1">
      <c r="A9" s="19" t="s">
        <v>17</v>
      </c>
      <c r="B9" s="18">
        <v>122</v>
      </c>
      <c r="C9" s="17">
        <f t="shared" si="0"/>
        <v>0</v>
      </c>
      <c r="D9" s="18">
        <v>122</v>
      </c>
      <c r="E9" s="17">
        <v>115</v>
      </c>
      <c r="F9" s="17">
        <v>124</v>
      </c>
      <c r="G9" s="17">
        <f t="shared" si="1"/>
        <v>0</v>
      </c>
      <c r="H9" s="17">
        <f t="shared" si="1"/>
        <v>0</v>
      </c>
      <c r="I9" s="17">
        <v>115</v>
      </c>
      <c r="J9" s="17">
        <v>124</v>
      </c>
      <c r="K9" s="17">
        <f t="shared" si="2"/>
        <v>239</v>
      </c>
      <c r="L9" s="9"/>
    </row>
    <row r="10" spans="1:12" ht="15.9" customHeight="1">
      <c r="A10" s="19" t="s">
        <v>18</v>
      </c>
      <c r="B10" s="18">
        <v>709</v>
      </c>
      <c r="C10" s="17">
        <f t="shared" si="0"/>
        <v>1</v>
      </c>
      <c r="D10" s="18">
        <v>710</v>
      </c>
      <c r="E10" s="17">
        <v>835</v>
      </c>
      <c r="F10" s="17">
        <v>853</v>
      </c>
      <c r="G10" s="17">
        <f t="shared" si="1"/>
        <v>-2</v>
      </c>
      <c r="H10" s="17">
        <f t="shared" si="1"/>
        <v>-1</v>
      </c>
      <c r="I10" s="17">
        <v>833</v>
      </c>
      <c r="J10" s="17">
        <v>852</v>
      </c>
      <c r="K10" s="17">
        <f t="shared" si="2"/>
        <v>1685</v>
      </c>
      <c r="L10" s="9"/>
    </row>
    <row r="11" spans="1:12" ht="15.9" customHeight="1">
      <c r="A11" s="19" t="s">
        <v>19</v>
      </c>
      <c r="B11" s="18">
        <v>800</v>
      </c>
      <c r="C11" s="17">
        <f t="shared" si="0"/>
        <v>6</v>
      </c>
      <c r="D11" s="18">
        <v>806</v>
      </c>
      <c r="E11" s="17">
        <v>1113</v>
      </c>
      <c r="F11" s="17">
        <v>1072</v>
      </c>
      <c r="G11" s="17">
        <f t="shared" si="1"/>
        <v>11</v>
      </c>
      <c r="H11" s="17">
        <f t="shared" si="1"/>
        <v>13</v>
      </c>
      <c r="I11" s="17">
        <v>1124</v>
      </c>
      <c r="J11" s="17">
        <v>1085</v>
      </c>
      <c r="K11" s="17">
        <f t="shared" si="2"/>
        <v>2209</v>
      </c>
      <c r="L11" s="9"/>
    </row>
    <row r="12" spans="1:12" ht="15.9" customHeight="1">
      <c r="A12" s="15" t="s">
        <v>20</v>
      </c>
      <c r="B12" s="16">
        <v>323</v>
      </c>
      <c r="C12" s="17">
        <f t="shared" si="0"/>
        <v>-1</v>
      </c>
      <c r="D12" s="16">
        <v>322</v>
      </c>
      <c r="E12" s="17">
        <v>372</v>
      </c>
      <c r="F12" s="17">
        <v>395</v>
      </c>
      <c r="G12" s="17">
        <f t="shared" si="1"/>
        <v>-2</v>
      </c>
      <c r="H12" s="17">
        <f t="shared" si="1"/>
        <v>3</v>
      </c>
      <c r="I12" s="17">
        <v>370</v>
      </c>
      <c r="J12" s="17">
        <v>398</v>
      </c>
      <c r="K12" s="17">
        <f t="shared" si="2"/>
        <v>768</v>
      </c>
      <c r="L12" s="9"/>
    </row>
    <row r="13" spans="1:12" ht="15.9" customHeight="1">
      <c r="A13" s="15" t="s">
        <v>21</v>
      </c>
      <c r="B13" s="16">
        <v>440</v>
      </c>
      <c r="C13" s="17">
        <f t="shared" si="0"/>
        <v>0</v>
      </c>
      <c r="D13" s="16">
        <v>440</v>
      </c>
      <c r="E13" s="17">
        <v>471</v>
      </c>
      <c r="F13" s="17">
        <v>383</v>
      </c>
      <c r="G13" s="17">
        <f t="shared" si="1"/>
        <v>-1</v>
      </c>
      <c r="H13" s="17">
        <f t="shared" si="1"/>
        <v>-2</v>
      </c>
      <c r="I13" s="17">
        <v>470</v>
      </c>
      <c r="J13" s="17">
        <v>381</v>
      </c>
      <c r="K13" s="17">
        <f t="shared" si="2"/>
        <v>851</v>
      </c>
      <c r="L13" s="9"/>
    </row>
    <row r="14" spans="1:12" ht="15.9" customHeight="1">
      <c r="A14" s="15" t="s">
        <v>22</v>
      </c>
      <c r="B14" s="16">
        <v>821</v>
      </c>
      <c r="C14" s="17">
        <f t="shared" si="0"/>
        <v>-2</v>
      </c>
      <c r="D14" s="16">
        <v>819</v>
      </c>
      <c r="E14" s="17">
        <v>1016</v>
      </c>
      <c r="F14" s="17">
        <v>963</v>
      </c>
      <c r="G14" s="17">
        <f t="shared" si="1"/>
        <v>-1</v>
      </c>
      <c r="H14" s="17">
        <f t="shared" si="1"/>
        <v>0</v>
      </c>
      <c r="I14" s="17">
        <v>1015</v>
      </c>
      <c r="J14" s="17">
        <v>963</v>
      </c>
      <c r="K14" s="17">
        <f t="shared" si="2"/>
        <v>1978</v>
      </c>
      <c r="L14" s="9"/>
    </row>
    <row r="15" spans="1:12" ht="15.9" customHeight="1">
      <c r="A15" s="15" t="s">
        <v>23</v>
      </c>
      <c r="B15" s="16">
        <v>709</v>
      </c>
      <c r="C15" s="17">
        <f t="shared" si="0"/>
        <v>-3</v>
      </c>
      <c r="D15" s="16">
        <v>706</v>
      </c>
      <c r="E15" s="17">
        <v>803</v>
      </c>
      <c r="F15" s="17">
        <v>751</v>
      </c>
      <c r="G15" s="17">
        <f t="shared" si="1"/>
        <v>-5</v>
      </c>
      <c r="H15" s="17">
        <f t="shared" si="1"/>
        <v>-2</v>
      </c>
      <c r="I15" s="17">
        <v>798</v>
      </c>
      <c r="J15" s="17">
        <v>749</v>
      </c>
      <c r="K15" s="17">
        <f t="shared" si="2"/>
        <v>1547</v>
      </c>
      <c r="L15" s="9"/>
    </row>
    <row r="16" spans="1:12" ht="15.9" customHeight="1">
      <c r="A16" s="15" t="s">
        <v>24</v>
      </c>
      <c r="B16" s="16">
        <v>348</v>
      </c>
      <c r="C16" s="17">
        <f t="shared" si="0"/>
        <v>1</v>
      </c>
      <c r="D16" s="16">
        <v>349</v>
      </c>
      <c r="E16" s="17">
        <v>359</v>
      </c>
      <c r="F16" s="17">
        <v>384</v>
      </c>
      <c r="G16" s="17">
        <f t="shared" si="1"/>
        <v>0</v>
      </c>
      <c r="H16" s="17">
        <f t="shared" si="1"/>
        <v>1</v>
      </c>
      <c r="I16" s="17">
        <v>359</v>
      </c>
      <c r="J16" s="17">
        <v>385</v>
      </c>
      <c r="K16" s="17">
        <f t="shared" si="2"/>
        <v>744</v>
      </c>
      <c r="L16" s="9"/>
    </row>
    <row r="17" spans="1:12" ht="15.9" customHeight="1">
      <c r="A17" s="15" t="s">
        <v>25</v>
      </c>
      <c r="B17" s="16">
        <v>536</v>
      </c>
      <c r="C17" s="17">
        <f t="shared" si="0"/>
        <v>-1</v>
      </c>
      <c r="D17" s="16">
        <v>535</v>
      </c>
      <c r="E17" s="17">
        <v>578</v>
      </c>
      <c r="F17" s="17">
        <v>568</v>
      </c>
      <c r="G17" s="17">
        <f t="shared" si="1"/>
        <v>-3</v>
      </c>
      <c r="H17" s="17">
        <f t="shared" si="1"/>
        <v>0</v>
      </c>
      <c r="I17" s="17">
        <v>575</v>
      </c>
      <c r="J17" s="17">
        <v>568</v>
      </c>
      <c r="K17" s="17">
        <f t="shared" si="2"/>
        <v>1143</v>
      </c>
      <c r="L17" s="9"/>
    </row>
    <row r="18" spans="1:12" ht="15.9" customHeight="1">
      <c r="A18" s="15" t="s">
        <v>26</v>
      </c>
      <c r="B18" s="16">
        <v>2025</v>
      </c>
      <c r="C18" s="17">
        <f t="shared" si="0"/>
        <v>5</v>
      </c>
      <c r="D18" s="16">
        <v>2030</v>
      </c>
      <c r="E18" s="17">
        <v>2442</v>
      </c>
      <c r="F18" s="17">
        <v>2361</v>
      </c>
      <c r="G18" s="17">
        <f t="shared" si="1"/>
        <v>4</v>
      </c>
      <c r="H18" s="17">
        <f t="shared" si="1"/>
        <v>6</v>
      </c>
      <c r="I18" s="17">
        <v>2446</v>
      </c>
      <c r="J18" s="17">
        <v>2367</v>
      </c>
      <c r="K18" s="17">
        <f t="shared" si="2"/>
        <v>4813</v>
      </c>
      <c r="L18" s="9"/>
    </row>
    <row r="19" spans="1:12" ht="15.9" customHeight="1">
      <c r="A19" s="15" t="s">
        <v>27</v>
      </c>
      <c r="B19" s="16">
        <v>6</v>
      </c>
      <c r="C19" s="17">
        <f t="shared" si="0"/>
        <v>-1</v>
      </c>
      <c r="D19" s="16">
        <v>5</v>
      </c>
      <c r="E19" s="17">
        <v>5</v>
      </c>
      <c r="F19" s="17">
        <v>1</v>
      </c>
      <c r="G19" s="17">
        <f t="shared" si="1"/>
        <v>-1</v>
      </c>
      <c r="H19" s="17">
        <f t="shared" si="1"/>
        <v>0</v>
      </c>
      <c r="I19" s="17">
        <v>4</v>
      </c>
      <c r="J19" s="17">
        <v>1</v>
      </c>
      <c r="K19" s="17">
        <f t="shared" si="2"/>
        <v>5</v>
      </c>
      <c r="L19" s="9"/>
    </row>
    <row r="20" spans="1:12" ht="15.9" customHeight="1">
      <c r="A20" s="20" t="s">
        <v>28</v>
      </c>
      <c r="B20" s="21">
        <f>SUM(B6:B19)</f>
        <v>9392</v>
      </c>
      <c r="C20" s="21">
        <f>(D20-B20)</f>
        <v>5</v>
      </c>
      <c r="D20" s="21">
        <f>SUM(D6:D19)</f>
        <v>9397</v>
      </c>
      <c r="E20" s="21">
        <f>SUM(E6:E19)</f>
        <v>10982</v>
      </c>
      <c r="F20" s="21">
        <f>SUM(F6:F19)</f>
        <v>10714</v>
      </c>
      <c r="G20" s="21">
        <f t="shared" si="1"/>
        <v>-4</v>
      </c>
      <c r="H20" s="21">
        <f t="shared" si="1"/>
        <v>22</v>
      </c>
      <c r="I20" s="21">
        <f>SUM(I6:I19)</f>
        <v>10978</v>
      </c>
      <c r="J20" s="21">
        <f>SUM(J6:J19)</f>
        <v>10736</v>
      </c>
      <c r="K20" s="21">
        <f t="shared" si="2"/>
        <v>21714</v>
      </c>
      <c r="L20" s="9"/>
    </row>
    <row r="21" spans="1:12" ht="15.9" customHeight="1">
      <c r="A21" s="15" t="s">
        <v>29</v>
      </c>
      <c r="B21" s="17">
        <v>95</v>
      </c>
      <c r="C21" s="17">
        <f t="shared" ref="C21:C84" si="3">(D21-B21)</f>
        <v>0</v>
      </c>
      <c r="D21" s="17">
        <v>95</v>
      </c>
      <c r="E21" s="17">
        <v>107</v>
      </c>
      <c r="F21" s="17">
        <v>110</v>
      </c>
      <c r="G21" s="17">
        <f t="shared" si="1"/>
        <v>0</v>
      </c>
      <c r="H21" s="17">
        <f t="shared" si="1"/>
        <v>0</v>
      </c>
      <c r="I21" s="17">
        <v>107</v>
      </c>
      <c r="J21" s="17">
        <v>110</v>
      </c>
      <c r="K21" s="17">
        <f t="shared" si="2"/>
        <v>217</v>
      </c>
      <c r="L21" s="9"/>
    </row>
    <row r="22" spans="1:12" ht="15.9" customHeight="1">
      <c r="A22" s="15" t="s">
        <v>30</v>
      </c>
      <c r="B22" s="17">
        <v>308</v>
      </c>
      <c r="C22" s="17">
        <f t="shared" si="3"/>
        <v>1</v>
      </c>
      <c r="D22" s="17">
        <v>309</v>
      </c>
      <c r="E22" s="17">
        <v>303</v>
      </c>
      <c r="F22" s="17">
        <v>262</v>
      </c>
      <c r="G22" s="17">
        <f t="shared" ref="G22:H51" si="4">(I22-E22)</f>
        <v>1</v>
      </c>
      <c r="H22" s="17">
        <f t="shared" si="4"/>
        <v>-1</v>
      </c>
      <c r="I22" s="17">
        <v>304</v>
      </c>
      <c r="J22" s="17">
        <v>261</v>
      </c>
      <c r="K22" s="17">
        <f t="shared" si="2"/>
        <v>565</v>
      </c>
      <c r="L22" s="9"/>
    </row>
    <row r="23" spans="1:12" ht="15.9" customHeight="1">
      <c r="A23" s="15" t="s">
        <v>31</v>
      </c>
      <c r="B23" s="17">
        <v>307</v>
      </c>
      <c r="C23" s="17">
        <f t="shared" si="3"/>
        <v>0</v>
      </c>
      <c r="D23" s="17">
        <v>307</v>
      </c>
      <c r="E23" s="17">
        <v>347</v>
      </c>
      <c r="F23" s="17">
        <v>322</v>
      </c>
      <c r="G23" s="17">
        <f t="shared" si="4"/>
        <v>-2</v>
      </c>
      <c r="H23" s="17">
        <f t="shared" si="4"/>
        <v>1</v>
      </c>
      <c r="I23" s="17">
        <v>345</v>
      </c>
      <c r="J23" s="17">
        <v>323</v>
      </c>
      <c r="K23" s="17">
        <f t="shared" si="2"/>
        <v>668</v>
      </c>
      <c r="L23" s="9"/>
    </row>
    <row r="24" spans="1:12" ht="15.9" customHeight="1">
      <c r="A24" s="15" t="s">
        <v>32</v>
      </c>
      <c r="B24" s="17">
        <v>221</v>
      </c>
      <c r="C24" s="17">
        <f t="shared" si="3"/>
        <v>-1</v>
      </c>
      <c r="D24" s="17">
        <v>220</v>
      </c>
      <c r="E24" s="17">
        <v>203</v>
      </c>
      <c r="F24" s="17">
        <v>180</v>
      </c>
      <c r="G24" s="17">
        <f t="shared" si="4"/>
        <v>-1</v>
      </c>
      <c r="H24" s="17">
        <f t="shared" si="4"/>
        <v>-2</v>
      </c>
      <c r="I24" s="17">
        <v>202</v>
      </c>
      <c r="J24" s="17">
        <v>178</v>
      </c>
      <c r="K24" s="17">
        <f t="shared" si="2"/>
        <v>380</v>
      </c>
      <c r="L24" s="9"/>
    </row>
    <row r="25" spans="1:12" ht="15.9" customHeight="1">
      <c r="A25" s="15" t="s">
        <v>33</v>
      </c>
      <c r="B25" s="17">
        <v>2749</v>
      </c>
      <c r="C25" s="17">
        <f t="shared" si="3"/>
        <v>6</v>
      </c>
      <c r="D25" s="17">
        <v>2755</v>
      </c>
      <c r="E25" s="17">
        <v>3506</v>
      </c>
      <c r="F25" s="17">
        <v>3305</v>
      </c>
      <c r="G25" s="17">
        <f t="shared" si="4"/>
        <v>6</v>
      </c>
      <c r="H25" s="17">
        <f t="shared" si="4"/>
        <v>7</v>
      </c>
      <c r="I25" s="17">
        <v>3512</v>
      </c>
      <c r="J25" s="17">
        <v>3312</v>
      </c>
      <c r="K25" s="17">
        <f t="shared" si="2"/>
        <v>6824</v>
      </c>
      <c r="L25" s="9"/>
    </row>
    <row r="26" spans="1:12" ht="15.9" customHeight="1">
      <c r="A26" s="15" t="s">
        <v>34</v>
      </c>
      <c r="B26" s="17">
        <v>757</v>
      </c>
      <c r="C26" s="17">
        <f t="shared" si="3"/>
        <v>2</v>
      </c>
      <c r="D26" s="17">
        <v>759</v>
      </c>
      <c r="E26" s="17">
        <v>690</v>
      </c>
      <c r="F26" s="17">
        <v>802</v>
      </c>
      <c r="G26" s="17">
        <f t="shared" si="4"/>
        <v>0</v>
      </c>
      <c r="H26" s="17">
        <f t="shared" si="4"/>
        <v>1</v>
      </c>
      <c r="I26" s="17">
        <v>690</v>
      </c>
      <c r="J26" s="17">
        <v>803</v>
      </c>
      <c r="K26" s="17">
        <f t="shared" si="2"/>
        <v>1493</v>
      </c>
      <c r="L26" s="9"/>
    </row>
    <row r="27" spans="1:12" ht="15.9" customHeight="1">
      <c r="A27" s="15" t="s">
        <v>35</v>
      </c>
      <c r="B27" s="17">
        <v>479</v>
      </c>
      <c r="C27" s="17">
        <f t="shared" si="3"/>
        <v>1</v>
      </c>
      <c r="D27" s="17">
        <v>480</v>
      </c>
      <c r="E27" s="17">
        <v>586</v>
      </c>
      <c r="F27" s="17">
        <v>566</v>
      </c>
      <c r="G27" s="17">
        <f t="shared" si="4"/>
        <v>-1</v>
      </c>
      <c r="H27" s="17">
        <f t="shared" si="4"/>
        <v>-2</v>
      </c>
      <c r="I27" s="17">
        <v>585</v>
      </c>
      <c r="J27" s="17">
        <v>564</v>
      </c>
      <c r="K27" s="17">
        <f t="shared" si="2"/>
        <v>1149</v>
      </c>
      <c r="L27" s="9"/>
    </row>
    <row r="28" spans="1:12" ht="15.9" customHeight="1">
      <c r="A28" s="15" t="s">
        <v>36</v>
      </c>
      <c r="B28" s="17">
        <v>295</v>
      </c>
      <c r="C28" s="17">
        <f t="shared" si="3"/>
        <v>-1</v>
      </c>
      <c r="D28" s="17">
        <v>294</v>
      </c>
      <c r="E28" s="17">
        <v>316</v>
      </c>
      <c r="F28" s="17">
        <v>295</v>
      </c>
      <c r="G28" s="17">
        <f t="shared" si="4"/>
        <v>0</v>
      </c>
      <c r="H28" s="17">
        <f t="shared" si="4"/>
        <v>-3</v>
      </c>
      <c r="I28" s="17">
        <v>316</v>
      </c>
      <c r="J28" s="17">
        <v>292</v>
      </c>
      <c r="K28" s="17">
        <f t="shared" si="2"/>
        <v>608</v>
      </c>
      <c r="L28" s="9"/>
    </row>
    <row r="29" spans="1:12" ht="15.9" customHeight="1">
      <c r="A29" s="15" t="s">
        <v>37</v>
      </c>
      <c r="B29" s="17">
        <v>423</v>
      </c>
      <c r="C29" s="17">
        <f t="shared" si="3"/>
        <v>-1</v>
      </c>
      <c r="D29" s="17">
        <v>422</v>
      </c>
      <c r="E29" s="17">
        <v>446</v>
      </c>
      <c r="F29" s="17">
        <v>418</v>
      </c>
      <c r="G29" s="17">
        <f t="shared" si="4"/>
        <v>1</v>
      </c>
      <c r="H29" s="17">
        <f t="shared" si="4"/>
        <v>-3</v>
      </c>
      <c r="I29" s="17">
        <v>447</v>
      </c>
      <c r="J29" s="17">
        <v>415</v>
      </c>
      <c r="K29" s="17">
        <f t="shared" si="2"/>
        <v>862</v>
      </c>
      <c r="L29" s="9"/>
    </row>
    <row r="30" spans="1:12" ht="15.9" customHeight="1">
      <c r="A30" s="15" t="s">
        <v>38</v>
      </c>
      <c r="B30" s="17">
        <v>534</v>
      </c>
      <c r="C30" s="17">
        <f t="shared" si="3"/>
        <v>5</v>
      </c>
      <c r="D30" s="17">
        <v>539</v>
      </c>
      <c r="E30" s="17">
        <v>559</v>
      </c>
      <c r="F30" s="17">
        <v>564</v>
      </c>
      <c r="G30" s="17">
        <f t="shared" si="4"/>
        <v>1</v>
      </c>
      <c r="H30" s="17">
        <f t="shared" si="4"/>
        <v>3</v>
      </c>
      <c r="I30" s="17">
        <v>560</v>
      </c>
      <c r="J30" s="17">
        <v>567</v>
      </c>
      <c r="K30" s="17">
        <f t="shared" si="2"/>
        <v>1127</v>
      </c>
      <c r="L30" s="9"/>
    </row>
    <row r="31" spans="1:12" ht="15.9" customHeight="1">
      <c r="A31" s="15" t="s">
        <v>39</v>
      </c>
      <c r="B31" s="17">
        <v>872</v>
      </c>
      <c r="C31" s="17">
        <f t="shared" si="3"/>
        <v>4</v>
      </c>
      <c r="D31" s="17">
        <v>876</v>
      </c>
      <c r="E31" s="17">
        <v>1049</v>
      </c>
      <c r="F31" s="17">
        <v>1026</v>
      </c>
      <c r="G31" s="17">
        <f t="shared" si="4"/>
        <v>-1</v>
      </c>
      <c r="H31" s="17">
        <f t="shared" si="4"/>
        <v>5</v>
      </c>
      <c r="I31" s="17">
        <v>1048</v>
      </c>
      <c r="J31" s="17">
        <v>1031</v>
      </c>
      <c r="K31" s="17">
        <f t="shared" si="2"/>
        <v>2079</v>
      </c>
      <c r="L31" s="9"/>
    </row>
    <row r="32" spans="1:12" ht="15.9" customHeight="1">
      <c r="A32" s="15" t="s">
        <v>40</v>
      </c>
      <c r="B32" s="17">
        <v>533</v>
      </c>
      <c r="C32" s="17">
        <f t="shared" si="3"/>
        <v>6</v>
      </c>
      <c r="D32" s="17">
        <v>539</v>
      </c>
      <c r="E32" s="17">
        <v>580</v>
      </c>
      <c r="F32" s="17">
        <v>543</v>
      </c>
      <c r="G32" s="17">
        <f t="shared" si="4"/>
        <v>3</v>
      </c>
      <c r="H32" s="17">
        <f t="shared" si="4"/>
        <v>2</v>
      </c>
      <c r="I32" s="17">
        <v>583</v>
      </c>
      <c r="J32" s="17">
        <v>545</v>
      </c>
      <c r="K32" s="17">
        <f t="shared" si="2"/>
        <v>1128</v>
      </c>
      <c r="L32" s="9"/>
    </row>
    <row r="33" spans="1:12" ht="15.9" customHeight="1">
      <c r="A33" s="15" t="s">
        <v>41</v>
      </c>
      <c r="B33" s="17">
        <v>1019</v>
      </c>
      <c r="C33" s="17">
        <f t="shared" si="3"/>
        <v>1</v>
      </c>
      <c r="D33" s="17">
        <v>1020</v>
      </c>
      <c r="E33" s="17">
        <v>1095</v>
      </c>
      <c r="F33" s="17">
        <v>1104</v>
      </c>
      <c r="G33" s="17">
        <f t="shared" si="4"/>
        <v>-2</v>
      </c>
      <c r="H33" s="17">
        <f t="shared" si="4"/>
        <v>1</v>
      </c>
      <c r="I33" s="17">
        <v>1093</v>
      </c>
      <c r="J33" s="17">
        <v>1105</v>
      </c>
      <c r="K33" s="17">
        <f t="shared" si="2"/>
        <v>2198</v>
      </c>
      <c r="L33" s="9"/>
    </row>
    <row r="34" spans="1:12" ht="15.9" customHeight="1">
      <c r="A34" s="15" t="s">
        <v>42</v>
      </c>
      <c r="B34" s="17">
        <v>99</v>
      </c>
      <c r="C34" s="17">
        <f t="shared" si="3"/>
        <v>-1</v>
      </c>
      <c r="D34" s="17">
        <v>98</v>
      </c>
      <c r="E34" s="17">
        <v>114</v>
      </c>
      <c r="F34" s="17">
        <v>106</v>
      </c>
      <c r="G34" s="17">
        <f t="shared" si="4"/>
        <v>0</v>
      </c>
      <c r="H34" s="17">
        <f t="shared" si="4"/>
        <v>-2</v>
      </c>
      <c r="I34" s="17">
        <v>114</v>
      </c>
      <c r="J34" s="17">
        <v>104</v>
      </c>
      <c r="K34" s="17">
        <f t="shared" si="2"/>
        <v>218</v>
      </c>
      <c r="L34" s="9"/>
    </row>
    <row r="35" spans="1:12" ht="15.9" customHeight="1">
      <c r="A35" s="15" t="s">
        <v>43</v>
      </c>
      <c r="B35" s="17">
        <v>104</v>
      </c>
      <c r="C35" s="17">
        <f t="shared" si="3"/>
        <v>0</v>
      </c>
      <c r="D35" s="17">
        <v>104</v>
      </c>
      <c r="E35" s="17">
        <v>97</v>
      </c>
      <c r="F35" s="17">
        <v>111</v>
      </c>
      <c r="G35" s="17">
        <f t="shared" si="4"/>
        <v>0</v>
      </c>
      <c r="H35" s="17">
        <f t="shared" si="4"/>
        <v>0</v>
      </c>
      <c r="I35" s="17">
        <v>97</v>
      </c>
      <c r="J35" s="17">
        <v>111</v>
      </c>
      <c r="K35" s="17">
        <f t="shared" si="2"/>
        <v>208</v>
      </c>
      <c r="L35" s="9"/>
    </row>
    <row r="36" spans="1:12" ht="15.9" customHeight="1">
      <c r="A36" s="15" t="s">
        <v>44</v>
      </c>
      <c r="B36" s="17">
        <v>1021</v>
      </c>
      <c r="C36" s="17">
        <f t="shared" si="3"/>
        <v>-4</v>
      </c>
      <c r="D36" s="17">
        <v>1017</v>
      </c>
      <c r="E36" s="17">
        <v>1112</v>
      </c>
      <c r="F36" s="17">
        <v>930</v>
      </c>
      <c r="G36" s="17">
        <f t="shared" si="4"/>
        <v>-4</v>
      </c>
      <c r="H36" s="17">
        <f t="shared" si="4"/>
        <v>-5</v>
      </c>
      <c r="I36" s="17">
        <v>1108</v>
      </c>
      <c r="J36" s="17">
        <v>925</v>
      </c>
      <c r="K36" s="17">
        <f t="shared" si="2"/>
        <v>2033</v>
      </c>
      <c r="L36" s="9"/>
    </row>
    <row r="37" spans="1:12" ht="15.9" customHeight="1">
      <c r="A37" s="15" t="s">
        <v>45</v>
      </c>
      <c r="B37" s="17">
        <v>8</v>
      </c>
      <c r="C37" s="17">
        <f t="shared" si="3"/>
        <v>0</v>
      </c>
      <c r="D37" s="17">
        <v>8</v>
      </c>
      <c r="E37" s="17">
        <v>9</v>
      </c>
      <c r="F37" s="17">
        <v>6</v>
      </c>
      <c r="G37" s="17">
        <f t="shared" si="4"/>
        <v>0</v>
      </c>
      <c r="H37" s="17">
        <f t="shared" si="4"/>
        <v>0</v>
      </c>
      <c r="I37" s="17">
        <v>9</v>
      </c>
      <c r="J37" s="17">
        <v>6</v>
      </c>
      <c r="K37" s="17">
        <f t="shared" si="2"/>
        <v>15</v>
      </c>
      <c r="L37" s="9"/>
    </row>
    <row r="38" spans="1:12" ht="15.9" customHeight="1">
      <c r="A38" s="19" t="s">
        <v>46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4"/>
        <v>0</v>
      </c>
      <c r="H38" s="17">
        <f t="shared" si="4"/>
        <v>0</v>
      </c>
      <c r="I38" s="17">
        <v>0</v>
      </c>
      <c r="J38" s="17">
        <v>0</v>
      </c>
      <c r="K38" s="17">
        <f t="shared" si="2"/>
        <v>0</v>
      </c>
      <c r="L38" s="9"/>
    </row>
    <row r="39" spans="1:12" ht="15.9" customHeight="1">
      <c r="A39" s="15" t="s">
        <v>47</v>
      </c>
      <c r="B39" s="17">
        <v>0</v>
      </c>
      <c r="C39" s="17">
        <f t="shared" si="3"/>
        <v>0</v>
      </c>
      <c r="D39" s="17">
        <v>0</v>
      </c>
      <c r="E39" s="17">
        <v>0</v>
      </c>
      <c r="F39" s="17">
        <v>0</v>
      </c>
      <c r="G39" s="17">
        <f t="shared" si="4"/>
        <v>0</v>
      </c>
      <c r="H39" s="17">
        <f t="shared" si="4"/>
        <v>0</v>
      </c>
      <c r="I39" s="17">
        <v>0</v>
      </c>
      <c r="J39" s="17">
        <v>0</v>
      </c>
      <c r="K39" s="17">
        <f t="shared" si="2"/>
        <v>0</v>
      </c>
      <c r="L39" s="9"/>
    </row>
    <row r="40" spans="1:12" ht="15.9" customHeight="1">
      <c r="A40" s="15" t="s">
        <v>48</v>
      </c>
      <c r="B40" s="17">
        <v>0</v>
      </c>
      <c r="C40" s="17">
        <f t="shared" si="3"/>
        <v>0</v>
      </c>
      <c r="D40" s="17">
        <v>0</v>
      </c>
      <c r="E40" s="17">
        <v>0</v>
      </c>
      <c r="F40" s="17">
        <v>0</v>
      </c>
      <c r="G40" s="17">
        <f t="shared" si="4"/>
        <v>0</v>
      </c>
      <c r="H40" s="17">
        <f t="shared" si="4"/>
        <v>0</v>
      </c>
      <c r="I40" s="17">
        <v>0</v>
      </c>
      <c r="J40" s="17">
        <v>0</v>
      </c>
      <c r="K40" s="17">
        <f t="shared" si="2"/>
        <v>0</v>
      </c>
      <c r="L40" s="9"/>
    </row>
    <row r="41" spans="1:12" ht="15.9" customHeight="1">
      <c r="A41" s="15" t="s">
        <v>49</v>
      </c>
      <c r="B41" s="17">
        <v>82</v>
      </c>
      <c r="C41" s="17">
        <f t="shared" si="3"/>
        <v>1</v>
      </c>
      <c r="D41" s="17">
        <v>83</v>
      </c>
      <c r="E41" s="17">
        <v>79</v>
      </c>
      <c r="F41" s="17">
        <v>22</v>
      </c>
      <c r="G41" s="17">
        <f t="shared" si="4"/>
        <v>1</v>
      </c>
      <c r="H41" s="17">
        <f t="shared" si="4"/>
        <v>0</v>
      </c>
      <c r="I41" s="17">
        <v>80</v>
      </c>
      <c r="J41" s="17">
        <v>22</v>
      </c>
      <c r="K41" s="17">
        <f t="shared" si="2"/>
        <v>102</v>
      </c>
      <c r="L41" s="9"/>
    </row>
    <row r="42" spans="1:12" ht="15.9" customHeight="1">
      <c r="A42" s="15" t="s">
        <v>50</v>
      </c>
      <c r="B42" s="17">
        <v>202</v>
      </c>
      <c r="C42" s="17">
        <f t="shared" si="3"/>
        <v>-2</v>
      </c>
      <c r="D42" s="17">
        <v>200</v>
      </c>
      <c r="E42" s="17">
        <v>181</v>
      </c>
      <c r="F42" s="17">
        <v>187</v>
      </c>
      <c r="G42" s="17">
        <f t="shared" si="4"/>
        <v>-3</v>
      </c>
      <c r="H42" s="17">
        <f t="shared" si="4"/>
        <v>2</v>
      </c>
      <c r="I42" s="17">
        <v>178</v>
      </c>
      <c r="J42" s="17">
        <v>189</v>
      </c>
      <c r="K42" s="17">
        <f t="shared" si="2"/>
        <v>367</v>
      </c>
      <c r="L42" s="9"/>
    </row>
    <row r="43" spans="1:12" ht="15.9" customHeight="1">
      <c r="A43" s="15" t="s">
        <v>51</v>
      </c>
      <c r="B43" s="17">
        <v>560</v>
      </c>
      <c r="C43" s="17">
        <f t="shared" si="3"/>
        <v>-3</v>
      </c>
      <c r="D43" s="17">
        <v>557</v>
      </c>
      <c r="E43" s="17">
        <v>559</v>
      </c>
      <c r="F43" s="17">
        <v>499</v>
      </c>
      <c r="G43" s="17">
        <f t="shared" si="4"/>
        <v>0</v>
      </c>
      <c r="H43" s="17">
        <f t="shared" si="4"/>
        <v>-1</v>
      </c>
      <c r="I43" s="17">
        <v>559</v>
      </c>
      <c r="J43" s="17">
        <v>498</v>
      </c>
      <c r="K43" s="17">
        <f t="shared" si="2"/>
        <v>1057</v>
      </c>
      <c r="L43" s="9"/>
    </row>
    <row r="44" spans="1:12" ht="15.9" customHeight="1">
      <c r="A44" s="15" t="s">
        <v>52</v>
      </c>
      <c r="B44" s="17">
        <v>220</v>
      </c>
      <c r="C44" s="17">
        <f t="shared" si="3"/>
        <v>-1</v>
      </c>
      <c r="D44" s="17">
        <v>219</v>
      </c>
      <c r="E44" s="17">
        <v>216</v>
      </c>
      <c r="F44" s="17">
        <v>191</v>
      </c>
      <c r="G44" s="17">
        <f t="shared" si="4"/>
        <v>-1</v>
      </c>
      <c r="H44" s="17">
        <f t="shared" si="4"/>
        <v>1</v>
      </c>
      <c r="I44" s="17">
        <v>215</v>
      </c>
      <c r="J44" s="17">
        <v>192</v>
      </c>
      <c r="K44" s="17">
        <f t="shared" si="2"/>
        <v>407</v>
      </c>
      <c r="L44" s="9"/>
    </row>
    <row r="45" spans="1:12" ht="15.9" customHeight="1">
      <c r="A45" s="15" t="s">
        <v>53</v>
      </c>
      <c r="B45" s="17">
        <v>298</v>
      </c>
      <c r="C45" s="17">
        <f t="shared" si="3"/>
        <v>0</v>
      </c>
      <c r="D45" s="17">
        <v>298</v>
      </c>
      <c r="E45" s="17">
        <v>308</v>
      </c>
      <c r="F45" s="17">
        <v>318</v>
      </c>
      <c r="G45" s="17">
        <f t="shared" si="4"/>
        <v>2</v>
      </c>
      <c r="H45" s="17">
        <f t="shared" si="4"/>
        <v>-1</v>
      </c>
      <c r="I45" s="17">
        <v>310</v>
      </c>
      <c r="J45" s="17">
        <v>317</v>
      </c>
      <c r="K45" s="17">
        <f t="shared" si="2"/>
        <v>627</v>
      </c>
      <c r="L45" s="9"/>
    </row>
    <row r="46" spans="1:12" ht="15.9" customHeight="1">
      <c r="A46" s="15" t="s">
        <v>54</v>
      </c>
      <c r="B46" s="17">
        <v>335</v>
      </c>
      <c r="C46" s="17">
        <f t="shared" si="3"/>
        <v>2</v>
      </c>
      <c r="D46" s="17">
        <v>337</v>
      </c>
      <c r="E46" s="17">
        <v>332</v>
      </c>
      <c r="F46" s="17">
        <v>358</v>
      </c>
      <c r="G46" s="17">
        <f t="shared" si="4"/>
        <v>2</v>
      </c>
      <c r="H46" s="17">
        <f t="shared" si="4"/>
        <v>-1</v>
      </c>
      <c r="I46" s="17">
        <v>334</v>
      </c>
      <c r="J46" s="17">
        <v>357</v>
      </c>
      <c r="K46" s="17">
        <f t="shared" si="2"/>
        <v>691</v>
      </c>
      <c r="L46" s="9"/>
    </row>
    <row r="47" spans="1:12" ht="15.9" customHeight="1">
      <c r="A47" s="15" t="s">
        <v>55</v>
      </c>
      <c r="B47" s="17">
        <v>426</v>
      </c>
      <c r="C47" s="17">
        <f t="shared" si="3"/>
        <v>1</v>
      </c>
      <c r="D47" s="17">
        <v>427</v>
      </c>
      <c r="E47" s="17">
        <v>418</v>
      </c>
      <c r="F47" s="17">
        <v>478</v>
      </c>
      <c r="G47" s="17">
        <f t="shared" si="4"/>
        <v>-2</v>
      </c>
      <c r="H47" s="17">
        <f t="shared" si="4"/>
        <v>-4</v>
      </c>
      <c r="I47" s="17">
        <v>416</v>
      </c>
      <c r="J47" s="17">
        <v>474</v>
      </c>
      <c r="K47" s="17">
        <f t="shared" si="2"/>
        <v>890</v>
      </c>
      <c r="L47" s="9"/>
    </row>
    <row r="48" spans="1:12" ht="15.9" customHeight="1">
      <c r="A48" s="15" t="s">
        <v>56</v>
      </c>
      <c r="B48" s="17">
        <v>374</v>
      </c>
      <c r="C48" s="17">
        <f t="shared" si="3"/>
        <v>-1</v>
      </c>
      <c r="D48" s="17">
        <v>373</v>
      </c>
      <c r="E48" s="17">
        <v>404</v>
      </c>
      <c r="F48" s="17">
        <v>415</v>
      </c>
      <c r="G48" s="17">
        <f t="shared" si="4"/>
        <v>-1</v>
      </c>
      <c r="H48" s="17">
        <f t="shared" si="4"/>
        <v>1</v>
      </c>
      <c r="I48" s="17">
        <v>403</v>
      </c>
      <c r="J48" s="17">
        <v>416</v>
      </c>
      <c r="K48" s="17">
        <f t="shared" si="2"/>
        <v>819</v>
      </c>
      <c r="L48" s="9"/>
    </row>
    <row r="49" spans="1:12" ht="15.9" customHeight="1">
      <c r="A49" s="15" t="s">
        <v>57</v>
      </c>
      <c r="B49" s="17">
        <v>257</v>
      </c>
      <c r="C49" s="17">
        <f t="shared" si="3"/>
        <v>0</v>
      </c>
      <c r="D49" s="17">
        <v>257</v>
      </c>
      <c r="E49" s="17">
        <v>269</v>
      </c>
      <c r="F49" s="17">
        <v>231</v>
      </c>
      <c r="G49" s="17">
        <f t="shared" si="4"/>
        <v>-3</v>
      </c>
      <c r="H49" s="17">
        <f t="shared" si="4"/>
        <v>1</v>
      </c>
      <c r="I49" s="17">
        <v>266</v>
      </c>
      <c r="J49" s="17">
        <v>232</v>
      </c>
      <c r="K49" s="17">
        <f t="shared" si="2"/>
        <v>498</v>
      </c>
      <c r="L49" s="9"/>
    </row>
    <row r="50" spans="1:12" ht="15.9" customHeight="1">
      <c r="A50" s="20" t="s">
        <v>58</v>
      </c>
      <c r="B50" s="21">
        <f>SUM(B21:B49)</f>
        <v>12578</v>
      </c>
      <c r="C50" s="21">
        <f t="shared" si="3"/>
        <v>15</v>
      </c>
      <c r="D50" s="21">
        <f>SUM(D21:D49)</f>
        <v>12593</v>
      </c>
      <c r="E50" s="21">
        <f>SUM(E21:E49)</f>
        <v>13885</v>
      </c>
      <c r="F50" s="21">
        <f>SUM(F21:F49)</f>
        <v>13349</v>
      </c>
      <c r="G50" s="21">
        <f t="shared" si="4"/>
        <v>-4</v>
      </c>
      <c r="H50" s="21">
        <f t="shared" si="4"/>
        <v>0</v>
      </c>
      <c r="I50" s="21">
        <f>SUM(I21:I49)</f>
        <v>13881</v>
      </c>
      <c r="J50" s="21">
        <f>SUM(J21:J49)</f>
        <v>13349</v>
      </c>
      <c r="K50" s="21">
        <f t="shared" si="2"/>
        <v>27230</v>
      </c>
      <c r="L50" s="9"/>
    </row>
    <row r="51" spans="1:12" ht="15.9" customHeight="1">
      <c r="A51" s="15" t="s">
        <v>59</v>
      </c>
      <c r="B51" s="17">
        <v>443</v>
      </c>
      <c r="C51" s="17">
        <f t="shared" si="3"/>
        <v>-5</v>
      </c>
      <c r="D51" s="17">
        <v>438</v>
      </c>
      <c r="E51" s="17">
        <v>484</v>
      </c>
      <c r="F51" s="17">
        <v>466</v>
      </c>
      <c r="G51" s="17">
        <f t="shared" si="4"/>
        <v>-3</v>
      </c>
      <c r="H51" s="17">
        <f t="shared" si="4"/>
        <v>-7</v>
      </c>
      <c r="I51" s="17">
        <v>481</v>
      </c>
      <c r="J51" s="17">
        <v>459</v>
      </c>
      <c r="K51" s="17">
        <f t="shared" si="2"/>
        <v>940</v>
      </c>
      <c r="L51" s="9"/>
    </row>
    <row r="52" spans="1:12" ht="15.9" customHeight="1">
      <c r="A52" s="15" t="s">
        <v>60</v>
      </c>
      <c r="B52" s="17">
        <v>158</v>
      </c>
      <c r="C52" s="17">
        <f t="shared" si="3"/>
        <v>-1</v>
      </c>
      <c r="D52" s="17">
        <v>157</v>
      </c>
      <c r="E52" s="17">
        <v>154</v>
      </c>
      <c r="F52" s="17">
        <v>108</v>
      </c>
      <c r="G52" s="17">
        <f t="shared" ref="G52:H63" si="5">(I52-E52)</f>
        <v>0</v>
      </c>
      <c r="H52" s="17">
        <f t="shared" si="5"/>
        <v>-1</v>
      </c>
      <c r="I52" s="17">
        <v>154</v>
      </c>
      <c r="J52" s="17">
        <v>107</v>
      </c>
      <c r="K52" s="17">
        <f t="shared" si="2"/>
        <v>261</v>
      </c>
      <c r="L52" s="9"/>
    </row>
    <row r="53" spans="1:12" ht="15.9" customHeight="1">
      <c r="A53" s="15" t="s">
        <v>61</v>
      </c>
      <c r="B53" s="17">
        <v>111</v>
      </c>
      <c r="C53" s="17">
        <f t="shared" si="3"/>
        <v>0</v>
      </c>
      <c r="D53" s="17">
        <v>111</v>
      </c>
      <c r="E53" s="17">
        <v>130</v>
      </c>
      <c r="F53" s="17">
        <v>127</v>
      </c>
      <c r="G53" s="17">
        <f>(I53-E53)</f>
        <v>0</v>
      </c>
      <c r="H53" s="17">
        <f t="shared" si="5"/>
        <v>0</v>
      </c>
      <c r="I53" s="17">
        <v>130</v>
      </c>
      <c r="J53" s="17">
        <v>127</v>
      </c>
      <c r="K53" s="17">
        <f t="shared" si="2"/>
        <v>257</v>
      </c>
      <c r="L53" s="9"/>
    </row>
    <row r="54" spans="1:12" ht="15.9" customHeight="1">
      <c r="A54" s="15" t="s">
        <v>62</v>
      </c>
      <c r="B54" s="17">
        <v>185</v>
      </c>
      <c r="C54" s="17">
        <f t="shared" si="3"/>
        <v>0</v>
      </c>
      <c r="D54" s="17">
        <v>185</v>
      </c>
      <c r="E54" s="17">
        <v>209</v>
      </c>
      <c r="F54" s="17">
        <v>217</v>
      </c>
      <c r="G54" s="17">
        <f t="shared" si="5"/>
        <v>-1</v>
      </c>
      <c r="H54" s="17">
        <f t="shared" si="5"/>
        <v>0</v>
      </c>
      <c r="I54" s="17">
        <v>208</v>
      </c>
      <c r="J54" s="17">
        <v>217</v>
      </c>
      <c r="K54" s="17">
        <f t="shared" si="2"/>
        <v>425</v>
      </c>
      <c r="L54" s="9"/>
    </row>
    <row r="55" spans="1:12" ht="15.9" customHeight="1">
      <c r="A55" s="15" t="s">
        <v>63</v>
      </c>
      <c r="B55" s="17">
        <v>77</v>
      </c>
      <c r="C55" s="17">
        <f t="shared" si="3"/>
        <v>1</v>
      </c>
      <c r="D55" s="17">
        <v>78</v>
      </c>
      <c r="E55" s="17">
        <v>94</v>
      </c>
      <c r="F55" s="17">
        <v>91</v>
      </c>
      <c r="G55" s="17">
        <f t="shared" si="5"/>
        <v>0</v>
      </c>
      <c r="H55" s="17">
        <f t="shared" si="5"/>
        <v>0</v>
      </c>
      <c r="I55" s="17">
        <v>94</v>
      </c>
      <c r="J55" s="17">
        <v>91</v>
      </c>
      <c r="K55" s="17">
        <f t="shared" si="2"/>
        <v>185</v>
      </c>
      <c r="L55" s="9"/>
    </row>
    <row r="56" spans="1:12" ht="15.9" customHeight="1">
      <c r="A56" s="15" t="s">
        <v>64</v>
      </c>
      <c r="B56" s="17">
        <v>42</v>
      </c>
      <c r="C56" s="17">
        <f t="shared" si="3"/>
        <v>0</v>
      </c>
      <c r="D56" s="17">
        <v>42</v>
      </c>
      <c r="E56" s="17">
        <v>56</v>
      </c>
      <c r="F56" s="17">
        <v>64</v>
      </c>
      <c r="G56" s="17">
        <f t="shared" si="5"/>
        <v>0</v>
      </c>
      <c r="H56" s="17">
        <f t="shared" si="5"/>
        <v>0</v>
      </c>
      <c r="I56" s="17">
        <v>56</v>
      </c>
      <c r="J56" s="17">
        <v>64</v>
      </c>
      <c r="K56" s="17">
        <f t="shared" si="2"/>
        <v>120</v>
      </c>
      <c r="L56" s="9"/>
    </row>
    <row r="57" spans="1:12" ht="15.9" customHeight="1">
      <c r="A57" s="15" t="s">
        <v>65</v>
      </c>
      <c r="B57" s="17">
        <v>1531</v>
      </c>
      <c r="C57" s="17">
        <f t="shared" si="3"/>
        <v>3</v>
      </c>
      <c r="D57" s="17">
        <v>1534</v>
      </c>
      <c r="E57" s="17">
        <v>1772</v>
      </c>
      <c r="F57" s="17">
        <v>1752</v>
      </c>
      <c r="G57" s="17">
        <f t="shared" si="5"/>
        <v>5</v>
      </c>
      <c r="H57" s="17">
        <f t="shared" si="5"/>
        <v>2</v>
      </c>
      <c r="I57" s="17">
        <v>1777</v>
      </c>
      <c r="J57" s="17">
        <v>1754</v>
      </c>
      <c r="K57" s="17">
        <f t="shared" si="2"/>
        <v>3531</v>
      </c>
      <c r="L57" s="9"/>
    </row>
    <row r="58" spans="1:12" ht="15.9" customHeight="1">
      <c r="A58" s="20" t="s">
        <v>66</v>
      </c>
      <c r="B58" s="21">
        <f>SUM(B51:B57)</f>
        <v>2547</v>
      </c>
      <c r="C58" s="21">
        <f t="shared" si="3"/>
        <v>-2</v>
      </c>
      <c r="D58" s="21">
        <f>SUM(D51:D57)</f>
        <v>2545</v>
      </c>
      <c r="E58" s="21">
        <f>SUM(E51:E57)</f>
        <v>2899</v>
      </c>
      <c r="F58" s="21">
        <f>SUM(F51:F57)</f>
        <v>2825</v>
      </c>
      <c r="G58" s="21">
        <f t="shared" si="5"/>
        <v>1</v>
      </c>
      <c r="H58" s="21">
        <f t="shared" si="5"/>
        <v>-6</v>
      </c>
      <c r="I58" s="21">
        <f>SUM(I51:I57)</f>
        <v>2900</v>
      </c>
      <c r="J58" s="21">
        <f>SUM(J51:J57)</f>
        <v>2819</v>
      </c>
      <c r="K58" s="21">
        <f t="shared" si="2"/>
        <v>5719</v>
      </c>
      <c r="L58" s="9"/>
    </row>
    <row r="59" spans="1:12" ht="15.9" customHeight="1">
      <c r="A59" s="20" t="s">
        <v>67</v>
      </c>
      <c r="B59" s="21">
        <f>(B20+B50+B58)</f>
        <v>24517</v>
      </c>
      <c r="C59" s="21">
        <f t="shared" si="3"/>
        <v>18</v>
      </c>
      <c r="D59" s="21">
        <f>(D20+D50+D58)</f>
        <v>24535</v>
      </c>
      <c r="E59" s="21">
        <f>(E20+E50+E58)</f>
        <v>27766</v>
      </c>
      <c r="F59" s="21">
        <f>(F20+F50+F58)</f>
        <v>26888</v>
      </c>
      <c r="G59" s="21">
        <f t="shared" si="5"/>
        <v>-7</v>
      </c>
      <c r="H59" s="21">
        <f t="shared" si="5"/>
        <v>16</v>
      </c>
      <c r="I59" s="21">
        <f>(I20+I50+I58)</f>
        <v>27759</v>
      </c>
      <c r="J59" s="21">
        <f>(J20+J50+J58)</f>
        <v>26904</v>
      </c>
      <c r="K59" s="21">
        <f t="shared" si="2"/>
        <v>54663</v>
      </c>
      <c r="L59" s="9"/>
    </row>
    <row r="60" spans="1:12" ht="15.9" customHeight="1">
      <c r="A60" s="15" t="s">
        <v>68</v>
      </c>
      <c r="B60" s="17">
        <v>108</v>
      </c>
      <c r="C60" s="17">
        <f t="shared" si="3"/>
        <v>0</v>
      </c>
      <c r="D60" s="17">
        <v>108</v>
      </c>
      <c r="E60" s="17">
        <v>127</v>
      </c>
      <c r="F60" s="17">
        <v>148</v>
      </c>
      <c r="G60" s="17">
        <f t="shared" si="5"/>
        <v>0</v>
      </c>
      <c r="H60" s="17">
        <f t="shared" si="5"/>
        <v>-1</v>
      </c>
      <c r="I60" s="17">
        <v>127</v>
      </c>
      <c r="J60" s="17">
        <v>147</v>
      </c>
      <c r="K60" s="17">
        <f t="shared" si="2"/>
        <v>274</v>
      </c>
      <c r="L60" s="9"/>
    </row>
    <row r="61" spans="1:12" ht="15.9" customHeight="1">
      <c r="A61" s="15" t="s">
        <v>69</v>
      </c>
      <c r="B61" s="17">
        <v>122</v>
      </c>
      <c r="C61" s="17">
        <f t="shared" si="3"/>
        <v>0</v>
      </c>
      <c r="D61" s="17">
        <v>122</v>
      </c>
      <c r="E61" s="17">
        <v>129</v>
      </c>
      <c r="F61" s="17">
        <v>139</v>
      </c>
      <c r="G61" s="17">
        <f t="shared" si="5"/>
        <v>-1</v>
      </c>
      <c r="H61" s="17">
        <f t="shared" si="5"/>
        <v>0</v>
      </c>
      <c r="I61" s="17">
        <v>128</v>
      </c>
      <c r="J61" s="17">
        <v>139</v>
      </c>
      <c r="K61" s="17">
        <f t="shared" si="2"/>
        <v>267</v>
      </c>
      <c r="L61" s="9"/>
    </row>
    <row r="62" spans="1:12" ht="15.9" customHeight="1">
      <c r="A62" s="15" t="s">
        <v>70</v>
      </c>
      <c r="B62" s="17">
        <v>196</v>
      </c>
      <c r="C62" s="17">
        <f t="shared" si="3"/>
        <v>1</v>
      </c>
      <c r="D62" s="17">
        <v>197</v>
      </c>
      <c r="E62" s="17">
        <v>209</v>
      </c>
      <c r="F62" s="17">
        <v>206</v>
      </c>
      <c r="G62" s="17">
        <f t="shared" si="5"/>
        <v>-1</v>
      </c>
      <c r="H62" s="17">
        <f t="shared" si="5"/>
        <v>2</v>
      </c>
      <c r="I62" s="17">
        <v>208</v>
      </c>
      <c r="J62" s="17">
        <v>208</v>
      </c>
      <c r="K62" s="17">
        <f t="shared" si="2"/>
        <v>416</v>
      </c>
      <c r="L62" s="9"/>
    </row>
    <row r="63" spans="1:12" ht="15.9" customHeight="1">
      <c r="A63" s="15" t="s">
        <v>71</v>
      </c>
      <c r="B63" s="17">
        <v>410</v>
      </c>
      <c r="C63" s="17">
        <f t="shared" si="3"/>
        <v>-3</v>
      </c>
      <c r="D63" s="17">
        <v>407</v>
      </c>
      <c r="E63" s="17">
        <v>405</v>
      </c>
      <c r="F63" s="17">
        <v>432</v>
      </c>
      <c r="G63" s="17">
        <f t="shared" si="5"/>
        <v>-3</v>
      </c>
      <c r="H63" s="17">
        <f t="shared" si="5"/>
        <v>-2</v>
      </c>
      <c r="I63" s="17">
        <v>402</v>
      </c>
      <c r="J63" s="17">
        <v>430</v>
      </c>
      <c r="K63" s="17">
        <f t="shared" si="2"/>
        <v>832</v>
      </c>
      <c r="L63" s="9"/>
    </row>
    <row r="64" spans="1:12" ht="15.9" customHeight="1">
      <c r="A64" s="15" t="s">
        <v>72</v>
      </c>
      <c r="B64" s="17">
        <v>0</v>
      </c>
      <c r="C64" s="17">
        <f t="shared" si="3"/>
        <v>0</v>
      </c>
      <c r="D64" s="17">
        <v>0</v>
      </c>
      <c r="E64" s="17">
        <v>0</v>
      </c>
      <c r="F64" s="17">
        <v>0</v>
      </c>
      <c r="G64" s="17">
        <f>(I64-E64)</f>
        <v>0</v>
      </c>
      <c r="H64" s="17">
        <f>(J64-F64)</f>
        <v>0</v>
      </c>
      <c r="I64" s="17">
        <v>0</v>
      </c>
      <c r="J64" s="17">
        <v>0</v>
      </c>
      <c r="K64" s="17">
        <f t="shared" si="2"/>
        <v>0</v>
      </c>
      <c r="L64" s="9"/>
    </row>
    <row r="65" spans="1:12" ht="15.9" customHeight="1">
      <c r="A65" s="15" t="s">
        <v>73</v>
      </c>
      <c r="B65" s="17">
        <v>297</v>
      </c>
      <c r="C65" s="17">
        <f t="shared" si="3"/>
        <v>-4</v>
      </c>
      <c r="D65" s="17">
        <v>293</v>
      </c>
      <c r="E65" s="17">
        <v>318</v>
      </c>
      <c r="F65" s="17">
        <v>297</v>
      </c>
      <c r="G65" s="17">
        <f t="shared" ref="G65:H80" si="6">(I65-E65)</f>
        <v>-3</v>
      </c>
      <c r="H65" s="17">
        <f t="shared" si="6"/>
        <v>-2</v>
      </c>
      <c r="I65" s="17">
        <v>315</v>
      </c>
      <c r="J65" s="17">
        <v>295</v>
      </c>
      <c r="K65" s="17">
        <f t="shared" si="2"/>
        <v>610</v>
      </c>
      <c r="L65" s="9"/>
    </row>
    <row r="66" spans="1:12" ht="15.9" customHeight="1">
      <c r="A66" s="15" t="s">
        <v>74</v>
      </c>
      <c r="B66" s="17">
        <v>77</v>
      </c>
      <c r="C66" s="17">
        <f t="shared" si="3"/>
        <v>0</v>
      </c>
      <c r="D66" s="17">
        <v>77</v>
      </c>
      <c r="E66" s="17">
        <v>81</v>
      </c>
      <c r="F66" s="17">
        <v>73</v>
      </c>
      <c r="G66" s="17">
        <f t="shared" si="6"/>
        <v>0</v>
      </c>
      <c r="H66" s="17">
        <f t="shared" si="6"/>
        <v>0</v>
      </c>
      <c r="I66" s="17">
        <v>81</v>
      </c>
      <c r="J66" s="17">
        <v>73</v>
      </c>
      <c r="K66" s="17">
        <f t="shared" si="2"/>
        <v>154</v>
      </c>
      <c r="L66" s="9"/>
    </row>
    <row r="67" spans="1:12" ht="15.9" customHeight="1">
      <c r="A67" s="15" t="s">
        <v>75</v>
      </c>
      <c r="B67" s="17">
        <v>579</v>
      </c>
      <c r="C67" s="17">
        <f t="shared" si="3"/>
        <v>1</v>
      </c>
      <c r="D67" s="17">
        <v>580</v>
      </c>
      <c r="E67" s="17">
        <v>565</v>
      </c>
      <c r="F67" s="17">
        <v>595</v>
      </c>
      <c r="G67" s="17">
        <f t="shared" si="6"/>
        <v>-1</v>
      </c>
      <c r="H67" s="17">
        <f t="shared" si="6"/>
        <v>0</v>
      </c>
      <c r="I67" s="17">
        <v>564</v>
      </c>
      <c r="J67" s="17">
        <v>595</v>
      </c>
      <c r="K67" s="17">
        <f t="shared" si="2"/>
        <v>1159</v>
      </c>
      <c r="L67" s="9"/>
    </row>
    <row r="68" spans="1:12" ht="15.9" customHeight="1">
      <c r="A68" s="15" t="s">
        <v>76</v>
      </c>
      <c r="B68" s="17">
        <v>491</v>
      </c>
      <c r="C68" s="17">
        <f t="shared" si="3"/>
        <v>4</v>
      </c>
      <c r="D68" s="17">
        <v>495</v>
      </c>
      <c r="E68" s="17">
        <v>523</v>
      </c>
      <c r="F68" s="17">
        <v>492</v>
      </c>
      <c r="G68" s="17">
        <f t="shared" si="6"/>
        <v>3</v>
      </c>
      <c r="H68" s="17">
        <f t="shared" si="6"/>
        <v>2</v>
      </c>
      <c r="I68" s="17">
        <v>526</v>
      </c>
      <c r="J68" s="17">
        <v>494</v>
      </c>
      <c r="K68" s="17">
        <f t="shared" si="2"/>
        <v>1020</v>
      </c>
      <c r="L68" s="9"/>
    </row>
    <row r="69" spans="1:12" ht="15.9" customHeight="1">
      <c r="A69" s="15" t="s">
        <v>77</v>
      </c>
      <c r="B69" s="17">
        <v>59</v>
      </c>
      <c r="C69" s="17">
        <f t="shared" si="3"/>
        <v>0</v>
      </c>
      <c r="D69" s="17">
        <v>59</v>
      </c>
      <c r="E69" s="17">
        <v>64</v>
      </c>
      <c r="F69" s="17">
        <v>59</v>
      </c>
      <c r="G69" s="17">
        <f t="shared" si="6"/>
        <v>0</v>
      </c>
      <c r="H69" s="17">
        <f t="shared" si="6"/>
        <v>0</v>
      </c>
      <c r="I69" s="17">
        <v>64</v>
      </c>
      <c r="J69" s="17">
        <v>59</v>
      </c>
      <c r="K69" s="17">
        <f t="shared" si="2"/>
        <v>123</v>
      </c>
      <c r="L69" s="9"/>
    </row>
    <row r="70" spans="1:12" ht="15.9" customHeight="1">
      <c r="A70" s="15" t="s">
        <v>78</v>
      </c>
      <c r="B70" s="17">
        <v>127</v>
      </c>
      <c r="C70" s="17">
        <f t="shared" si="3"/>
        <v>0</v>
      </c>
      <c r="D70" s="17">
        <v>127</v>
      </c>
      <c r="E70" s="17">
        <v>145</v>
      </c>
      <c r="F70" s="17">
        <v>151</v>
      </c>
      <c r="G70" s="17">
        <f t="shared" si="6"/>
        <v>-1</v>
      </c>
      <c r="H70" s="17">
        <f t="shared" si="6"/>
        <v>-1</v>
      </c>
      <c r="I70" s="17">
        <v>144</v>
      </c>
      <c r="J70" s="17">
        <v>150</v>
      </c>
      <c r="K70" s="17">
        <f t="shared" ref="K70:K97" si="7">I70+J70</f>
        <v>294</v>
      </c>
      <c r="L70" s="9"/>
    </row>
    <row r="71" spans="1:12" ht="15.9" customHeight="1">
      <c r="A71" s="20" t="s">
        <v>79</v>
      </c>
      <c r="B71" s="21">
        <f>SUM(B60:B70)</f>
        <v>2466</v>
      </c>
      <c r="C71" s="21">
        <f t="shared" si="3"/>
        <v>-1</v>
      </c>
      <c r="D71" s="21">
        <f>SUM(D60:D70)</f>
        <v>2465</v>
      </c>
      <c r="E71" s="21">
        <f>SUM(E60:E70)</f>
        <v>2566</v>
      </c>
      <c r="F71" s="21">
        <f>SUM(F60:F70)</f>
        <v>2592</v>
      </c>
      <c r="G71" s="21">
        <f t="shared" si="6"/>
        <v>-7</v>
      </c>
      <c r="H71" s="21">
        <f t="shared" si="6"/>
        <v>-2</v>
      </c>
      <c r="I71" s="21">
        <f>SUM(I60:I70)</f>
        <v>2559</v>
      </c>
      <c r="J71" s="21">
        <f>SUM(J60:J70)</f>
        <v>2590</v>
      </c>
      <c r="K71" s="21">
        <f t="shared" si="7"/>
        <v>5149</v>
      </c>
      <c r="L71" s="9"/>
    </row>
    <row r="72" spans="1:12" ht="15.9" customHeight="1">
      <c r="A72" s="15" t="s">
        <v>80</v>
      </c>
      <c r="B72" s="17">
        <v>179</v>
      </c>
      <c r="C72" s="17">
        <f t="shared" si="3"/>
        <v>-1</v>
      </c>
      <c r="D72" s="17">
        <v>178</v>
      </c>
      <c r="E72" s="17">
        <v>199</v>
      </c>
      <c r="F72" s="17">
        <v>203</v>
      </c>
      <c r="G72" s="17">
        <f t="shared" si="6"/>
        <v>-1</v>
      </c>
      <c r="H72" s="17">
        <f t="shared" si="6"/>
        <v>-1</v>
      </c>
      <c r="I72" s="17">
        <v>198</v>
      </c>
      <c r="J72" s="17">
        <v>202</v>
      </c>
      <c r="K72" s="17">
        <f t="shared" si="7"/>
        <v>400</v>
      </c>
      <c r="L72" s="9"/>
    </row>
    <row r="73" spans="1:12" ht="15.9" customHeight="1">
      <c r="A73" s="15" t="s">
        <v>81</v>
      </c>
      <c r="B73" s="17">
        <v>0</v>
      </c>
      <c r="C73" s="17">
        <f t="shared" si="3"/>
        <v>0</v>
      </c>
      <c r="D73" s="17">
        <v>0</v>
      </c>
      <c r="E73" s="17">
        <v>0</v>
      </c>
      <c r="F73" s="17">
        <v>0</v>
      </c>
      <c r="G73" s="17">
        <f t="shared" si="6"/>
        <v>0</v>
      </c>
      <c r="H73" s="17">
        <f t="shared" si="6"/>
        <v>0</v>
      </c>
      <c r="I73" s="17">
        <v>0</v>
      </c>
      <c r="J73" s="17">
        <v>0</v>
      </c>
      <c r="K73" s="17">
        <f t="shared" si="7"/>
        <v>0</v>
      </c>
      <c r="L73" s="9"/>
    </row>
    <row r="74" spans="1:12" ht="15.9" customHeight="1">
      <c r="A74" s="15" t="s">
        <v>82</v>
      </c>
      <c r="B74" s="17">
        <v>0</v>
      </c>
      <c r="C74" s="17">
        <f t="shared" si="3"/>
        <v>0</v>
      </c>
      <c r="D74" s="17">
        <v>0</v>
      </c>
      <c r="E74" s="17">
        <v>0</v>
      </c>
      <c r="F74" s="17">
        <v>0</v>
      </c>
      <c r="G74" s="17">
        <f t="shared" si="6"/>
        <v>0</v>
      </c>
      <c r="H74" s="17">
        <f t="shared" si="6"/>
        <v>0</v>
      </c>
      <c r="I74" s="17">
        <v>0</v>
      </c>
      <c r="J74" s="17">
        <v>0</v>
      </c>
      <c r="K74" s="17">
        <f t="shared" si="7"/>
        <v>0</v>
      </c>
      <c r="L74" s="9"/>
    </row>
    <row r="75" spans="1:12" ht="15.9" customHeight="1">
      <c r="A75" s="15" t="s">
        <v>83</v>
      </c>
      <c r="B75" s="17">
        <v>1304</v>
      </c>
      <c r="C75" s="17">
        <f t="shared" si="3"/>
        <v>6</v>
      </c>
      <c r="D75" s="17">
        <v>1310</v>
      </c>
      <c r="E75" s="17">
        <v>1481</v>
      </c>
      <c r="F75" s="17">
        <v>1503</v>
      </c>
      <c r="G75" s="17">
        <f t="shared" si="6"/>
        <v>5</v>
      </c>
      <c r="H75" s="17">
        <f t="shared" si="6"/>
        <v>7</v>
      </c>
      <c r="I75" s="17">
        <v>1486</v>
      </c>
      <c r="J75" s="17">
        <v>1510</v>
      </c>
      <c r="K75" s="17">
        <f t="shared" si="7"/>
        <v>2996</v>
      </c>
      <c r="L75" s="9"/>
    </row>
    <row r="76" spans="1:12" ht="15.9" customHeight="1">
      <c r="A76" s="15" t="s">
        <v>84</v>
      </c>
      <c r="B76" s="17">
        <v>60</v>
      </c>
      <c r="C76" s="17">
        <f t="shared" si="3"/>
        <v>-1</v>
      </c>
      <c r="D76" s="17">
        <v>59</v>
      </c>
      <c r="E76" s="17">
        <v>84</v>
      </c>
      <c r="F76" s="17">
        <v>78</v>
      </c>
      <c r="G76" s="17">
        <f t="shared" si="6"/>
        <v>-2</v>
      </c>
      <c r="H76" s="17">
        <f t="shared" si="6"/>
        <v>-1</v>
      </c>
      <c r="I76" s="17">
        <v>82</v>
      </c>
      <c r="J76" s="17">
        <v>77</v>
      </c>
      <c r="K76" s="17">
        <f t="shared" si="7"/>
        <v>159</v>
      </c>
      <c r="L76" s="9"/>
    </row>
    <row r="77" spans="1:12" ht="15.9" customHeight="1">
      <c r="A77" s="15" t="s">
        <v>85</v>
      </c>
      <c r="B77" s="17">
        <v>29</v>
      </c>
      <c r="C77" s="17">
        <f t="shared" si="3"/>
        <v>0</v>
      </c>
      <c r="D77" s="17">
        <v>29</v>
      </c>
      <c r="E77" s="17">
        <v>28</v>
      </c>
      <c r="F77" s="17">
        <v>35</v>
      </c>
      <c r="G77" s="17">
        <f t="shared" si="6"/>
        <v>0</v>
      </c>
      <c r="H77" s="17">
        <f t="shared" si="6"/>
        <v>0</v>
      </c>
      <c r="I77" s="17">
        <v>28</v>
      </c>
      <c r="J77" s="17">
        <v>35</v>
      </c>
      <c r="K77" s="17">
        <f t="shared" si="7"/>
        <v>63</v>
      </c>
      <c r="L77" s="9"/>
    </row>
    <row r="78" spans="1:12" ht="15.9" customHeight="1">
      <c r="A78" s="15" t="s">
        <v>86</v>
      </c>
      <c r="B78" s="17">
        <v>46</v>
      </c>
      <c r="C78" s="17">
        <f t="shared" si="3"/>
        <v>0</v>
      </c>
      <c r="D78" s="17">
        <v>46</v>
      </c>
      <c r="E78" s="17">
        <v>58</v>
      </c>
      <c r="F78" s="17">
        <v>52</v>
      </c>
      <c r="G78" s="17">
        <f t="shared" si="6"/>
        <v>0</v>
      </c>
      <c r="H78" s="17">
        <f t="shared" si="6"/>
        <v>0</v>
      </c>
      <c r="I78" s="17">
        <v>58</v>
      </c>
      <c r="J78" s="17">
        <v>52</v>
      </c>
      <c r="K78" s="17">
        <f t="shared" si="7"/>
        <v>110</v>
      </c>
      <c r="L78" s="9"/>
    </row>
    <row r="79" spans="1:12" ht="15.9" customHeight="1">
      <c r="A79" s="15" t="s">
        <v>87</v>
      </c>
      <c r="B79" s="17">
        <v>4</v>
      </c>
      <c r="C79" s="17">
        <f t="shared" si="3"/>
        <v>0</v>
      </c>
      <c r="D79" s="17">
        <v>4</v>
      </c>
      <c r="E79" s="17">
        <v>4</v>
      </c>
      <c r="F79" s="17">
        <v>6</v>
      </c>
      <c r="G79" s="17">
        <f t="shared" si="6"/>
        <v>0</v>
      </c>
      <c r="H79" s="17">
        <f t="shared" si="6"/>
        <v>0</v>
      </c>
      <c r="I79" s="17">
        <v>4</v>
      </c>
      <c r="J79" s="17">
        <v>6</v>
      </c>
      <c r="K79" s="17">
        <f t="shared" si="7"/>
        <v>10</v>
      </c>
      <c r="L79" s="9"/>
    </row>
    <row r="80" spans="1:12" ht="15.9" customHeight="1">
      <c r="A80" s="15" t="s">
        <v>88</v>
      </c>
      <c r="B80" s="17">
        <v>2</v>
      </c>
      <c r="C80" s="17">
        <f t="shared" si="3"/>
        <v>0</v>
      </c>
      <c r="D80" s="17">
        <v>2</v>
      </c>
      <c r="E80" s="17">
        <v>4</v>
      </c>
      <c r="F80" s="17">
        <v>2</v>
      </c>
      <c r="G80" s="17">
        <f t="shared" si="6"/>
        <v>0</v>
      </c>
      <c r="H80" s="17">
        <f t="shared" si="6"/>
        <v>0</v>
      </c>
      <c r="I80" s="17">
        <v>4</v>
      </c>
      <c r="J80" s="17">
        <v>2</v>
      </c>
      <c r="K80" s="17">
        <f t="shared" si="7"/>
        <v>6</v>
      </c>
      <c r="L80" s="9"/>
    </row>
    <row r="81" spans="1:12" ht="15.9" customHeight="1">
      <c r="A81" s="15" t="s">
        <v>89</v>
      </c>
      <c r="B81" s="17">
        <v>41</v>
      </c>
      <c r="C81" s="17">
        <f t="shared" si="3"/>
        <v>0</v>
      </c>
      <c r="D81" s="17">
        <v>41</v>
      </c>
      <c r="E81" s="17">
        <v>25</v>
      </c>
      <c r="F81" s="17">
        <v>21</v>
      </c>
      <c r="G81" s="17">
        <f t="shared" ref="G81:H97" si="8">(I81-E81)</f>
        <v>0</v>
      </c>
      <c r="H81" s="17">
        <f t="shared" si="8"/>
        <v>0</v>
      </c>
      <c r="I81" s="17">
        <v>25</v>
      </c>
      <c r="J81" s="17">
        <v>21</v>
      </c>
      <c r="K81" s="17">
        <f t="shared" si="7"/>
        <v>46</v>
      </c>
      <c r="L81" s="9"/>
    </row>
    <row r="82" spans="1:12" ht="15.9" customHeight="1">
      <c r="A82" s="20" t="s">
        <v>90</v>
      </c>
      <c r="B82" s="21">
        <f>SUM(B72:B81)</f>
        <v>1665</v>
      </c>
      <c r="C82" s="21">
        <f t="shared" si="3"/>
        <v>4</v>
      </c>
      <c r="D82" s="21">
        <f>SUM(D72:D81)</f>
        <v>1669</v>
      </c>
      <c r="E82" s="21">
        <f>SUM(E72:E81)</f>
        <v>1883</v>
      </c>
      <c r="F82" s="21">
        <f>SUM(F72:F81)</f>
        <v>1900</v>
      </c>
      <c r="G82" s="21">
        <f t="shared" si="8"/>
        <v>2</v>
      </c>
      <c r="H82" s="21">
        <f t="shared" si="8"/>
        <v>5</v>
      </c>
      <c r="I82" s="21">
        <f>SUM(I72:I81)</f>
        <v>1885</v>
      </c>
      <c r="J82" s="21">
        <f>SUM(J72:J81)</f>
        <v>1905</v>
      </c>
      <c r="K82" s="21">
        <f t="shared" si="7"/>
        <v>3790</v>
      </c>
      <c r="L82" s="9"/>
    </row>
    <row r="83" spans="1:12" ht="15.9" customHeight="1">
      <c r="A83" s="15" t="s">
        <v>91</v>
      </c>
      <c r="B83" s="17">
        <v>37</v>
      </c>
      <c r="C83" s="17">
        <f t="shared" si="3"/>
        <v>0</v>
      </c>
      <c r="D83" s="17">
        <v>37</v>
      </c>
      <c r="E83" s="17">
        <v>37</v>
      </c>
      <c r="F83" s="17">
        <v>39</v>
      </c>
      <c r="G83" s="17">
        <f t="shared" si="8"/>
        <v>0</v>
      </c>
      <c r="H83" s="17">
        <f t="shared" si="8"/>
        <v>0</v>
      </c>
      <c r="I83" s="17">
        <v>37</v>
      </c>
      <c r="J83" s="17">
        <v>39</v>
      </c>
      <c r="K83" s="17">
        <f t="shared" si="7"/>
        <v>76</v>
      </c>
      <c r="L83" s="9"/>
    </row>
    <row r="84" spans="1:12" ht="15.9" customHeight="1">
      <c r="A84" s="15" t="s">
        <v>92</v>
      </c>
      <c r="B84" s="17">
        <v>67</v>
      </c>
      <c r="C84" s="17">
        <f t="shared" si="3"/>
        <v>0</v>
      </c>
      <c r="D84" s="17">
        <v>67</v>
      </c>
      <c r="E84" s="17">
        <v>77</v>
      </c>
      <c r="F84" s="17">
        <v>78</v>
      </c>
      <c r="G84" s="17">
        <f t="shared" si="8"/>
        <v>0</v>
      </c>
      <c r="H84" s="17">
        <f t="shared" si="8"/>
        <v>0</v>
      </c>
      <c r="I84" s="17">
        <v>77</v>
      </c>
      <c r="J84" s="17">
        <v>78</v>
      </c>
      <c r="K84" s="17">
        <f t="shared" si="7"/>
        <v>155</v>
      </c>
      <c r="L84" s="9"/>
    </row>
    <row r="85" spans="1:12" ht="15.9" customHeight="1">
      <c r="A85" s="15" t="s">
        <v>93</v>
      </c>
      <c r="B85" s="17">
        <v>18</v>
      </c>
      <c r="C85" s="17">
        <f t="shared" ref="C85:C94" si="9">(D85-B85)</f>
        <v>0</v>
      </c>
      <c r="D85" s="17">
        <v>18</v>
      </c>
      <c r="E85" s="17">
        <v>25</v>
      </c>
      <c r="F85" s="17">
        <v>19</v>
      </c>
      <c r="G85" s="17">
        <f t="shared" si="8"/>
        <v>0</v>
      </c>
      <c r="H85" s="17">
        <f t="shared" si="8"/>
        <v>0</v>
      </c>
      <c r="I85" s="17">
        <v>25</v>
      </c>
      <c r="J85" s="17">
        <v>19</v>
      </c>
      <c r="K85" s="17">
        <f t="shared" si="7"/>
        <v>44</v>
      </c>
      <c r="L85" s="9"/>
    </row>
    <row r="86" spans="1:12" ht="15.9" customHeight="1">
      <c r="A86" s="15" t="s">
        <v>94</v>
      </c>
      <c r="B86" s="17">
        <v>63</v>
      </c>
      <c r="C86" s="17">
        <f t="shared" si="9"/>
        <v>-1</v>
      </c>
      <c r="D86" s="17">
        <v>62</v>
      </c>
      <c r="E86" s="17">
        <v>73</v>
      </c>
      <c r="F86" s="17">
        <v>78</v>
      </c>
      <c r="G86" s="17">
        <f t="shared" si="8"/>
        <v>-1</v>
      </c>
      <c r="H86" s="17">
        <f t="shared" si="8"/>
        <v>0</v>
      </c>
      <c r="I86" s="17">
        <v>72</v>
      </c>
      <c r="J86" s="17">
        <v>78</v>
      </c>
      <c r="K86" s="17">
        <f t="shared" si="7"/>
        <v>150</v>
      </c>
      <c r="L86" s="9"/>
    </row>
    <row r="87" spans="1:12" ht="15.9" customHeight="1">
      <c r="A87" s="15" t="s">
        <v>95</v>
      </c>
      <c r="B87" s="17">
        <v>43</v>
      </c>
      <c r="C87" s="17">
        <f t="shared" si="9"/>
        <v>-1</v>
      </c>
      <c r="D87" s="17">
        <v>42</v>
      </c>
      <c r="E87" s="17">
        <v>44</v>
      </c>
      <c r="F87" s="17">
        <v>44</v>
      </c>
      <c r="G87" s="17">
        <f t="shared" si="8"/>
        <v>0</v>
      </c>
      <c r="H87" s="17">
        <f t="shared" si="8"/>
        <v>-2</v>
      </c>
      <c r="I87" s="17">
        <v>44</v>
      </c>
      <c r="J87" s="17">
        <v>42</v>
      </c>
      <c r="K87" s="17">
        <f t="shared" si="7"/>
        <v>86</v>
      </c>
      <c r="L87" s="9"/>
    </row>
    <row r="88" spans="1:12" ht="15.9" customHeight="1">
      <c r="A88" s="15" t="s">
        <v>96</v>
      </c>
      <c r="B88" s="17">
        <v>157</v>
      </c>
      <c r="C88" s="17">
        <f t="shared" si="9"/>
        <v>0</v>
      </c>
      <c r="D88" s="17">
        <v>157</v>
      </c>
      <c r="E88" s="17">
        <v>185</v>
      </c>
      <c r="F88" s="17">
        <v>165</v>
      </c>
      <c r="G88" s="17">
        <f t="shared" si="8"/>
        <v>0</v>
      </c>
      <c r="H88" s="17">
        <f t="shared" si="8"/>
        <v>-1</v>
      </c>
      <c r="I88" s="17">
        <v>185</v>
      </c>
      <c r="J88" s="17">
        <v>164</v>
      </c>
      <c r="K88" s="17">
        <f t="shared" si="7"/>
        <v>349</v>
      </c>
      <c r="L88" s="9"/>
    </row>
    <row r="89" spans="1:12" ht="15.9" customHeight="1">
      <c r="A89" s="15" t="s">
        <v>97</v>
      </c>
      <c r="B89" s="17">
        <v>89</v>
      </c>
      <c r="C89" s="17">
        <f t="shared" si="9"/>
        <v>2</v>
      </c>
      <c r="D89" s="17">
        <v>91</v>
      </c>
      <c r="E89" s="17">
        <v>96</v>
      </c>
      <c r="F89" s="17">
        <v>100</v>
      </c>
      <c r="G89" s="17">
        <f t="shared" si="8"/>
        <v>1</v>
      </c>
      <c r="H89" s="17">
        <f t="shared" si="8"/>
        <v>1</v>
      </c>
      <c r="I89" s="17">
        <v>97</v>
      </c>
      <c r="J89" s="17">
        <v>101</v>
      </c>
      <c r="K89" s="17">
        <f t="shared" si="7"/>
        <v>198</v>
      </c>
      <c r="L89" s="9"/>
    </row>
    <row r="90" spans="1:12" ht="15.9" customHeight="1">
      <c r="A90" s="15" t="s">
        <v>98</v>
      </c>
      <c r="B90" s="17">
        <v>24</v>
      </c>
      <c r="C90" s="17">
        <f t="shared" si="9"/>
        <v>1</v>
      </c>
      <c r="D90" s="17">
        <v>25</v>
      </c>
      <c r="E90" s="17">
        <v>29</v>
      </c>
      <c r="F90" s="17">
        <v>25</v>
      </c>
      <c r="G90" s="17">
        <f t="shared" si="8"/>
        <v>0</v>
      </c>
      <c r="H90" s="17">
        <f t="shared" si="8"/>
        <v>0</v>
      </c>
      <c r="I90" s="17">
        <v>29</v>
      </c>
      <c r="J90" s="17">
        <v>25</v>
      </c>
      <c r="K90" s="17">
        <f t="shared" si="7"/>
        <v>54</v>
      </c>
      <c r="L90" s="9"/>
    </row>
    <row r="91" spans="1:12" ht="15.9" customHeight="1">
      <c r="A91" s="15" t="s">
        <v>99</v>
      </c>
      <c r="B91" s="17">
        <v>50</v>
      </c>
      <c r="C91" s="17">
        <f t="shared" si="9"/>
        <v>0</v>
      </c>
      <c r="D91" s="17">
        <v>50</v>
      </c>
      <c r="E91" s="17">
        <v>71</v>
      </c>
      <c r="F91" s="17">
        <v>51</v>
      </c>
      <c r="G91" s="17">
        <f t="shared" si="8"/>
        <v>0</v>
      </c>
      <c r="H91" s="17">
        <f t="shared" si="8"/>
        <v>0</v>
      </c>
      <c r="I91" s="17">
        <v>71</v>
      </c>
      <c r="J91" s="17">
        <v>51</v>
      </c>
      <c r="K91" s="17">
        <f t="shared" si="7"/>
        <v>122</v>
      </c>
      <c r="L91" s="9"/>
    </row>
    <row r="92" spans="1:12" ht="15.9" customHeight="1">
      <c r="A92" s="15" t="s">
        <v>100</v>
      </c>
      <c r="B92" s="17">
        <v>29</v>
      </c>
      <c r="C92" s="17">
        <f t="shared" si="9"/>
        <v>0</v>
      </c>
      <c r="D92" s="17">
        <v>29</v>
      </c>
      <c r="E92" s="17">
        <v>37</v>
      </c>
      <c r="F92" s="17">
        <v>24</v>
      </c>
      <c r="G92" s="17">
        <f t="shared" si="8"/>
        <v>0</v>
      </c>
      <c r="H92" s="17">
        <f t="shared" si="8"/>
        <v>0</v>
      </c>
      <c r="I92" s="17">
        <v>37</v>
      </c>
      <c r="J92" s="17">
        <v>24</v>
      </c>
      <c r="K92" s="17">
        <f t="shared" si="7"/>
        <v>61</v>
      </c>
      <c r="L92" s="9"/>
    </row>
    <row r="93" spans="1:12" ht="15.9" customHeight="1">
      <c r="A93" s="20" t="s">
        <v>101</v>
      </c>
      <c r="B93" s="21">
        <f>SUM(B83:B92)</f>
        <v>577</v>
      </c>
      <c r="C93" s="21">
        <f t="shared" si="9"/>
        <v>1</v>
      </c>
      <c r="D93" s="21">
        <f>SUM(D83:D92)</f>
        <v>578</v>
      </c>
      <c r="E93" s="21">
        <f>SUM(E83:E92)</f>
        <v>674</v>
      </c>
      <c r="F93" s="21">
        <f>SUM(F83:F92)</f>
        <v>623</v>
      </c>
      <c r="G93" s="21">
        <f t="shared" si="8"/>
        <v>0</v>
      </c>
      <c r="H93" s="21">
        <f t="shared" si="8"/>
        <v>-2</v>
      </c>
      <c r="I93" s="21">
        <f>SUM(I83:I92)</f>
        <v>674</v>
      </c>
      <c r="J93" s="21">
        <f>SUM(J83:J92)</f>
        <v>621</v>
      </c>
      <c r="K93" s="21">
        <f t="shared" si="7"/>
        <v>1295</v>
      </c>
      <c r="L93" s="9"/>
    </row>
    <row r="94" spans="1:12" ht="15.9" customHeight="1">
      <c r="A94" s="20" t="s">
        <v>102</v>
      </c>
      <c r="B94" s="21">
        <f>(B71+B82+B93)</f>
        <v>4708</v>
      </c>
      <c r="C94" s="21">
        <f t="shared" si="9"/>
        <v>4</v>
      </c>
      <c r="D94" s="21">
        <f>(D71+D82+D93)</f>
        <v>4712</v>
      </c>
      <c r="E94" s="21">
        <f>(E71+E82+E93)</f>
        <v>5123</v>
      </c>
      <c r="F94" s="21">
        <f>(F71+F82+F93)</f>
        <v>5115</v>
      </c>
      <c r="G94" s="21">
        <f t="shared" si="8"/>
        <v>-5</v>
      </c>
      <c r="H94" s="21">
        <f t="shared" si="8"/>
        <v>1</v>
      </c>
      <c r="I94" s="21">
        <f>(I71+I82+I93)</f>
        <v>5118</v>
      </c>
      <c r="J94" s="21">
        <f>(J71+J82+J93)</f>
        <v>5116</v>
      </c>
      <c r="K94" s="21">
        <f t="shared" si="7"/>
        <v>10234</v>
      </c>
      <c r="L94" s="9"/>
    </row>
    <row r="95" spans="1:12" ht="15.9" customHeight="1">
      <c r="A95" s="20" t="s">
        <v>103</v>
      </c>
      <c r="B95" s="21">
        <f>(B59+B94)</f>
        <v>29225</v>
      </c>
      <c r="C95" s="21">
        <f>(D95-B95)</f>
        <v>22</v>
      </c>
      <c r="D95" s="21">
        <f>(D59+D94)</f>
        <v>29247</v>
      </c>
      <c r="E95" s="21">
        <f>(E59+E94)</f>
        <v>32889</v>
      </c>
      <c r="F95" s="21">
        <f>(F59+F94)</f>
        <v>32003</v>
      </c>
      <c r="G95" s="21">
        <f t="shared" si="8"/>
        <v>-12</v>
      </c>
      <c r="H95" s="21">
        <f t="shared" si="8"/>
        <v>17</v>
      </c>
      <c r="I95" s="21">
        <f>(I59+I94)</f>
        <v>32877</v>
      </c>
      <c r="J95" s="21">
        <f>(J59+J94)</f>
        <v>32020</v>
      </c>
      <c r="K95" s="21">
        <f t="shared" si="7"/>
        <v>64897</v>
      </c>
      <c r="L95" s="9"/>
    </row>
    <row r="96" spans="1:12" ht="15.9" customHeight="1">
      <c r="A96" s="22" t="s">
        <v>104</v>
      </c>
      <c r="B96" s="17">
        <v>603</v>
      </c>
      <c r="C96" s="17">
        <f>(D96-B96)</f>
        <v>6</v>
      </c>
      <c r="D96" s="17">
        <v>609</v>
      </c>
      <c r="E96" s="17">
        <v>567</v>
      </c>
      <c r="F96" s="17">
        <v>502</v>
      </c>
      <c r="G96" s="17">
        <f t="shared" si="8"/>
        <v>8</v>
      </c>
      <c r="H96" s="17">
        <f t="shared" si="8"/>
        <v>0</v>
      </c>
      <c r="I96" s="17">
        <v>575</v>
      </c>
      <c r="J96" s="17">
        <v>502</v>
      </c>
      <c r="K96" s="17">
        <f t="shared" si="7"/>
        <v>1077</v>
      </c>
      <c r="L96" s="9"/>
    </row>
    <row r="97" spans="1:12" ht="15.9" customHeight="1">
      <c r="A97" s="22" t="s">
        <v>105</v>
      </c>
      <c r="B97" s="17">
        <v>120</v>
      </c>
      <c r="C97" s="17">
        <f>(D97-B97)</f>
        <v>6</v>
      </c>
      <c r="D97" s="17">
        <v>126</v>
      </c>
      <c r="E97" s="17">
        <v>122</v>
      </c>
      <c r="F97" s="17">
        <v>62</v>
      </c>
      <c r="G97" s="17">
        <f t="shared" si="8"/>
        <v>6</v>
      </c>
      <c r="H97" s="17">
        <f t="shared" si="8"/>
        <v>0</v>
      </c>
      <c r="I97" s="17">
        <v>128</v>
      </c>
      <c r="J97" s="17">
        <v>62</v>
      </c>
      <c r="K97" s="17">
        <f t="shared" si="7"/>
        <v>190</v>
      </c>
      <c r="L97" s="9"/>
    </row>
    <row r="98" spans="1:12" ht="15.9" customHeight="1">
      <c r="A98" s="23" t="s">
        <v>106</v>
      </c>
      <c r="B98" s="24">
        <f>SUM(B96:B97)</f>
        <v>723</v>
      </c>
      <c r="C98" s="24">
        <f>(D98-B98)</f>
        <v>12</v>
      </c>
      <c r="D98" s="24">
        <f>SUM(D96:D97)</f>
        <v>735</v>
      </c>
      <c r="E98" s="24">
        <f>SUM(E96:E97)</f>
        <v>689</v>
      </c>
      <c r="F98" s="24">
        <f>SUM(F96:F97)</f>
        <v>564</v>
      </c>
      <c r="G98" s="24">
        <f>(I98-E98)</f>
        <v>14</v>
      </c>
      <c r="H98" s="24">
        <f t="shared" ref="G98:H101" si="10">(J98-F98)</f>
        <v>0</v>
      </c>
      <c r="I98" s="24">
        <f>SUM(I96:I97)</f>
        <v>703</v>
      </c>
      <c r="J98" s="24">
        <f>SUM(J96:J97)</f>
        <v>564</v>
      </c>
      <c r="K98" s="24">
        <f>I98+J98</f>
        <v>1267</v>
      </c>
      <c r="L98" s="9"/>
    </row>
    <row r="99" spans="1:12" ht="15.9" customHeight="1">
      <c r="A99" s="20" t="s">
        <v>107</v>
      </c>
      <c r="B99" s="21">
        <f>(B95+B98)</f>
        <v>29948</v>
      </c>
      <c r="C99" s="21">
        <f>(D99-B99)</f>
        <v>34</v>
      </c>
      <c r="D99" s="21">
        <f>(D95+D98)</f>
        <v>29982</v>
      </c>
      <c r="E99" s="21">
        <f>(E95+E98)</f>
        <v>33578</v>
      </c>
      <c r="F99" s="21">
        <f>(F95+F98)</f>
        <v>32567</v>
      </c>
      <c r="G99" s="21">
        <f>(I99-E99)</f>
        <v>2</v>
      </c>
      <c r="H99" s="21">
        <f t="shared" si="10"/>
        <v>17</v>
      </c>
      <c r="I99" s="21">
        <f>(I95+I98)</f>
        <v>33580</v>
      </c>
      <c r="J99" s="21">
        <f>(J95+J98)</f>
        <v>32584</v>
      </c>
      <c r="K99" s="21">
        <f>I99+J99</f>
        <v>66164</v>
      </c>
      <c r="L99" s="9"/>
    </row>
    <row r="100" spans="1:12" ht="15.9" customHeight="1">
      <c r="A100" s="15" t="s">
        <v>108</v>
      </c>
      <c r="B100" s="17">
        <f>(B59+B96)</f>
        <v>25120</v>
      </c>
      <c r="C100" s="17">
        <f t="shared" ref="C100:C101" si="11">(D100-B100)</f>
        <v>24</v>
      </c>
      <c r="D100" s="17">
        <f>(D59+D96)</f>
        <v>25144</v>
      </c>
      <c r="E100" s="17">
        <f>(E59+E96)</f>
        <v>28333</v>
      </c>
      <c r="F100" s="17">
        <f>(F59+F96)</f>
        <v>27390</v>
      </c>
      <c r="G100" s="17">
        <f t="shared" si="10"/>
        <v>1</v>
      </c>
      <c r="H100" s="17">
        <f t="shared" si="10"/>
        <v>16</v>
      </c>
      <c r="I100" s="17">
        <f>(I59+I96)</f>
        <v>28334</v>
      </c>
      <c r="J100" s="17">
        <f>(J59+J96)</f>
        <v>27406</v>
      </c>
      <c r="K100" s="17">
        <f t="shared" ref="K100:K101" si="12">I100+J100</f>
        <v>55740</v>
      </c>
      <c r="L100" s="9"/>
    </row>
    <row r="101" spans="1:12" ht="15.9" customHeight="1">
      <c r="A101" s="15" t="s">
        <v>109</v>
      </c>
      <c r="B101" s="17">
        <f>(B94+B97)</f>
        <v>4828</v>
      </c>
      <c r="C101" s="17">
        <f t="shared" si="11"/>
        <v>10</v>
      </c>
      <c r="D101" s="17">
        <f>(D94+D97)</f>
        <v>4838</v>
      </c>
      <c r="E101" s="17">
        <f>(E94+E97)</f>
        <v>5245</v>
      </c>
      <c r="F101" s="17">
        <f>(F94+F97)</f>
        <v>5177</v>
      </c>
      <c r="G101" s="17">
        <f>(I101-E101)</f>
        <v>1</v>
      </c>
      <c r="H101" s="17">
        <f t="shared" si="10"/>
        <v>1</v>
      </c>
      <c r="I101" s="17">
        <f>(I94+I97)</f>
        <v>5246</v>
      </c>
      <c r="J101" s="17">
        <f>(J94+J97)</f>
        <v>5178</v>
      </c>
      <c r="K101" s="17">
        <f t="shared" si="12"/>
        <v>10424</v>
      </c>
      <c r="L101" s="9"/>
    </row>
    <row r="102" spans="1:12" ht="15.9" customHeight="1">
      <c r="B102" s="25"/>
      <c r="K102" s="26"/>
      <c r="L102" s="26"/>
    </row>
    <row r="103" spans="1:12" ht="15.9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2" ht="15.9" customHeight="1">
      <c r="A104" s="29"/>
      <c r="B104" s="29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2" ht="15.9" customHeight="1">
      <c r="A105" s="30"/>
      <c r="B105" s="29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2" ht="15.9" customHeight="1">
      <c r="A106" s="31" t="s">
        <v>110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2" ht="15.9" customHeight="1">
      <c r="A107" s="31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3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  <vt:lpstr>R6.10!Print_Titles</vt:lpstr>
      <vt:lpstr>R6.11!Print_Titles</vt:lpstr>
      <vt:lpstr>R6.12!Print_Titles</vt:lpstr>
      <vt:lpstr>R6.4!Print_Titles</vt:lpstr>
      <vt:lpstr>R6.5!Print_Titles</vt:lpstr>
      <vt:lpstr>R6.6!Print_Titles</vt:lpstr>
      <vt:lpstr>R6.7!Print_Titles</vt:lpstr>
      <vt:lpstr>R6.8!Print_Titles</vt:lpstr>
      <vt:lpstr>R6.9!Print_Titles</vt:lpstr>
      <vt:lpstr>R7.1!Print_Titles</vt:lpstr>
      <vt:lpstr>R7.2!Print_Titles</vt:lpstr>
      <vt:lpstr>R7.3!Print_Titles</vt:lpstr>
    </vt:vector>
  </TitlesOfParts>
  <Company>袖ケ浦市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2025-03-03T02:56:33Z</cp:lastPrinted>
  <dcterms:created xsi:type="dcterms:W3CDTF">2024-06-03T05:45:02Z</dcterms:created>
  <dcterms:modified xsi:type="dcterms:W3CDTF">2025-03-03T02:56:36Z</dcterms:modified>
</cp:coreProperties>
</file>