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odegaura.local\e\04市民子育て部\02市民課\住基担当事務\□R6住基担当\人口統計（R5.4.1~R6.3.1）\"/>
    </mc:Choice>
  </mc:AlternateContent>
  <bookViews>
    <workbookView xWindow="32760" yWindow="32760" windowWidth="12300" windowHeight="9000" tabRatio="730"/>
  </bookViews>
  <sheets>
    <sheet name="R4.4" sheetId="226" r:id="rId1"/>
    <sheet name="R4.5" sheetId="227" r:id="rId2"/>
    <sheet name="R4.6" sheetId="225" r:id="rId3"/>
    <sheet name="R4.7" sheetId="224" r:id="rId4"/>
    <sheet name="R4.8" sheetId="223" r:id="rId5"/>
    <sheet name="R4.9" sheetId="222" r:id="rId6"/>
    <sheet name="R4.10" sheetId="221" r:id="rId7"/>
    <sheet name="R4.11" sheetId="220" r:id="rId8"/>
    <sheet name="R4.12" sheetId="219" r:id="rId9"/>
    <sheet name="R5.1" sheetId="218" r:id="rId10"/>
    <sheet name="R5.2" sheetId="217" r:id="rId11"/>
    <sheet name="R5.3" sheetId="216" r:id="rId12"/>
  </sheets>
  <definedNames>
    <definedName name="_xlnm.Print_Area" localSheetId="6">'R4.10'!$A$6:$K$106</definedName>
    <definedName name="_xlnm.Print_Area" localSheetId="7">'R4.11'!$A$6:$K$106</definedName>
    <definedName name="_xlnm.Print_Area" localSheetId="8">'R4.12'!$A$6:$K$106</definedName>
    <definedName name="_xlnm.Print_Area" localSheetId="0">'R4.4'!$A$6:$K$106</definedName>
    <definedName name="_xlnm.Print_Area" localSheetId="1">'R4.5'!$A$6:$K$106</definedName>
    <definedName name="_xlnm.Print_Area" localSheetId="2">'R4.6'!$A$6:$K$106</definedName>
    <definedName name="_xlnm.Print_Area" localSheetId="3">'R4.7'!$A$6:$K$106</definedName>
    <definedName name="_xlnm.Print_Area" localSheetId="4">'R4.8'!$A$6:$K$106</definedName>
    <definedName name="_xlnm.Print_Area" localSheetId="5">'R4.9'!$A$6:$K$106</definedName>
    <definedName name="_xlnm.Print_Area" localSheetId="9">'R5.1'!$A$6:$K$106</definedName>
    <definedName name="_xlnm.Print_Area" localSheetId="10">'R5.2'!$A$6:$K$106</definedName>
    <definedName name="_xlnm.Print_Area" localSheetId="11">'R5.3'!$A$6:$K$106</definedName>
    <definedName name="_xlnm.Print_Titles" localSheetId="6">'R4.10'!$2:$5</definedName>
    <definedName name="_xlnm.Print_Titles" localSheetId="7">'R4.11'!$2:$5</definedName>
    <definedName name="_xlnm.Print_Titles" localSheetId="8">'R4.12'!$2:$5</definedName>
    <definedName name="_xlnm.Print_Titles" localSheetId="0">'R4.4'!$2:$5</definedName>
    <definedName name="_xlnm.Print_Titles" localSheetId="1">'R4.5'!$2:$5</definedName>
    <definedName name="_xlnm.Print_Titles" localSheetId="2">'R4.6'!$2:$5</definedName>
    <definedName name="_xlnm.Print_Titles" localSheetId="3">'R4.7'!$2:$5</definedName>
    <definedName name="_xlnm.Print_Titles" localSheetId="4">'R4.8'!$2:$5</definedName>
    <definedName name="_xlnm.Print_Titles" localSheetId="5">'R4.9'!$2:$5</definedName>
    <definedName name="_xlnm.Print_Titles" localSheetId="9">'R5.1'!$2:$5</definedName>
    <definedName name="_xlnm.Print_Titles" localSheetId="10">'R5.2'!$2:$5</definedName>
    <definedName name="_xlnm.Print_Titles" localSheetId="11">'R5.3'!$2:$5</definedName>
  </definedNames>
  <calcPr calcId="152511"/>
</workbook>
</file>

<file path=xl/calcChain.xml><?xml version="1.0" encoding="utf-8"?>
<calcChain xmlns="http://schemas.openxmlformats.org/spreadsheetml/2006/main">
  <c r="J98" i="227" l="1"/>
  <c r="K98" i="227" s="1"/>
  <c r="I98" i="227"/>
  <c r="G98" i="227" s="1"/>
  <c r="F98" i="227"/>
  <c r="E98" i="227"/>
  <c r="D98" i="227"/>
  <c r="B98" i="227"/>
  <c r="C98" i="227" s="1"/>
  <c r="K97" i="227"/>
  <c r="H97" i="227"/>
  <c r="G97" i="227"/>
  <c r="C97" i="227"/>
  <c r="K96" i="227"/>
  <c r="H96" i="227"/>
  <c r="G96" i="227"/>
  <c r="C96" i="227"/>
  <c r="F94" i="227"/>
  <c r="F101" i="227" s="1"/>
  <c r="J93" i="227"/>
  <c r="I93" i="227"/>
  <c r="G93" i="227" s="1"/>
  <c r="H93" i="227"/>
  <c r="F93" i="227"/>
  <c r="E93" i="227"/>
  <c r="D93" i="227"/>
  <c r="B93" i="227"/>
  <c r="B94" i="227" s="1"/>
  <c r="B101" i="227" s="1"/>
  <c r="K92" i="227"/>
  <c r="H92" i="227"/>
  <c r="G92" i="227"/>
  <c r="C92" i="227"/>
  <c r="K91" i="227"/>
  <c r="H91" i="227"/>
  <c r="G91" i="227"/>
  <c r="C91" i="227"/>
  <c r="K90" i="227"/>
  <c r="H90" i="227"/>
  <c r="G90" i="227"/>
  <c r="C90" i="227"/>
  <c r="K89" i="227"/>
  <c r="H89" i="227"/>
  <c r="G89" i="227"/>
  <c r="C89" i="227"/>
  <c r="K88" i="227"/>
  <c r="H88" i="227"/>
  <c r="G88" i="227"/>
  <c r="C88" i="227"/>
  <c r="K87" i="227"/>
  <c r="H87" i="227"/>
  <c r="G87" i="227"/>
  <c r="C87" i="227"/>
  <c r="K86" i="227"/>
  <c r="H86" i="227"/>
  <c r="G86" i="227"/>
  <c r="C86" i="227"/>
  <c r="K85" i="227"/>
  <c r="H85" i="227"/>
  <c r="G85" i="227"/>
  <c r="C85" i="227"/>
  <c r="K84" i="227"/>
  <c r="H84" i="227"/>
  <c r="G84" i="227"/>
  <c r="C84" i="227"/>
  <c r="K83" i="227"/>
  <c r="H83" i="227"/>
  <c r="G83" i="227"/>
  <c r="C83" i="227"/>
  <c r="J82" i="227"/>
  <c r="H82" i="227" s="1"/>
  <c r="I82" i="227"/>
  <c r="G82" i="227" s="1"/>
  <c r="F82" i="227"/>
  <c r="E82" i="227"/>
  <c r="D82" i="227"/>
  <c r="B82" i="227"/>
  <c r="C82" i="227" s="1"/>
  <c r="K81" i="227"/>
  <c r="H81" i="227"/>
  <c r="G81" i="227"/>
  <c r="C81" i="227"/>
  <c r="K80" i="227"/>
  <c r="H80" i="227"/>
  <c r="G80" i="227"/>
  <c r="C80" i="227"/>
  <c r="K79" i="227"/>
  <c r="H79" i="227"/>
  <c r="G79" i="227"/>
  <c r="C79" i="227"/>
  <c r="K78" i="227"/>
  <c r="H78" i="227"/>
  <c r="G78" i="227"/>
  <c r="C78" i="227"/>
  <c r="K77" i="227"/>
  <c r="H77" i="227"/>
  <c r="G77" i="227"/>
  <c r="C77" i="227"/>
  <c r="K76" i="227"/>
  <c r="H76" i="227"/>
  <c r="G76" i="227"/>
  <c r="C76" i="227"/>
  <c r="K75" i="227"/>
  <c r="H75" i="227"/>
  <c r="G75" i="227"/>
  <c r="C75" i="227"/>
  <c r="K74" i="227"/>
  <c r="H74" i="227"/>
  <c r="G74" i="227"/>
  <c r="C74" i="227"/>
  <c r="K73" i="227"/>
  <c r="H73" i="227"/>
  <c r="G73" i="227"/>
  <c r="C73" i="227"/>
  <c r="K72" i="227"/>
  <c r="H72" i="227"/>
  <c r="G72" i="227"/>
  <c r="C72" i="227"/>
  <c r="J71" i="227"/>
  <c r="I71" i="227"/>
  <c r="K71" i="227" s="1"/>
  <c r="F71" i="227"/>
  <c r="H71" i="227" s="1"/>
  <c r="E71" i="227"/>
  <c r="E94" i="227" s="1"/>
  <c r="E101" i="227" s="1"/>
  <c r="D71" i="227"/>
  <c r="C71" i="227" s="1"/>
  <c r="B71" i="227"/>
  <c r="K70" i="227"/>
  <c r="H70" i="227"/>
  <c r="G70" i="227"/>
  <c r="C70" i="227"/>
  <c r="K69" i="227"/>
  <c r="H69" i="227"/>
  <c r="G69" i="227"/>
  <c r="C69" i="227"/>
  <c r="K68" i="227"/>
  <c r="H68" i="227"/>
  <c r="G68" i="227"/>
  <c r="C68" i="227"/>
  <c r="K67" i="227"/>
  <c r="H67" i="227"/>
  <c r="G67" i="227"/>
  <c r="C67" i="227"/>
  <c r="K66" i="227"/>
  <c r="H66" i="227"/>
  <c r="G66" i="227"/>
  <c r="C66" i="227"/>
  <c r="K65" i="227"/>
  <c r="H65" i="227"/>
  <c r="G65" i="227"/>
  <c r="C65" i="227"/>
  <c r="K64" i="227"/>
  <c r="H64" i="227"/>
  <c r="G64" i="227"/>
  <c r="C64" i="227"/>
  <c r="K63" i="227"/>
  <c r="H63" i="227"/>
  <c r="G63" i="227"/>
  <c r="C63" i="227"/>
  <c r="K62" i="227"/>
  <c r="H62" i="227"/>
  <c r="G62" i="227"/>
  <c r="C62" i="227"/>
  <c r="K61" i="227"/>
  <c r="H61" i="227"/>
  <c r="G61" i="227"/>
  <c r="C61" i="227"/>
  <c r="K60" i="227"/>
  <c r="H60" i="227"/>
  <c r="G60" i="227"/>
  <c r="C60" i="227"/>
  <c r="J58" i="227"/>
  <c r="K58" i="227" s="1"/>
  <c r="I58" i="227"/>
  <c r="F58" i="227"/>
  <c r="H58" i="227" s="1"/>
  <c r="E58" i="227"/>
  <c r="G58" i="227" s="1"/>
  <c r="D58" i="227"/>
  <c r="C58" i="227" s="1"/>
  <c r="B58" i="227"/>
  <c r="K57" i="227"/>
  <c r="H57" i="227"/>
  <c r="G57" i="227"/>
  <c r="C57" i="227"/>
  <c r="K56" i="227"/>
  <c r="H56" i="227"/>
  <c r="G56" i="227"/>
  <c r="C56" i="227"/>
  <c r="K55" i="227"/>
  <c r="H55" i="227"/>
  <c r="G55" i="227"/>
  <c r="C55" i="227"/>
  <c r="K54" i="227"/>
  <c r="H54" i="227"/>
  <c r="G54" i="227"/>
  <c r="C54" i="227"/>
  <c r="K53" i="227"/>
  <c r="H53" i="227"/>
  <c r="G53" i="227"/>
  <c r="C53" i="227"/>
  <c r="K52" i="227"/>
  <c r="H52" i="227"/>
  <c r="G52" i="227"/>
  <c r="C52" i="227"/>
  <c r="K51" i="227"/>
  <c r="H51" i="227"/>
  <c r="G51" i="227"/>
  <c r="C51" i="227"/>
  <c r="J50" i="227"/>
  <c r="H50" i="227" s="1"/>
  <c r="I50" i="227"/>
  <c r="G50" i="227" s="1"/>
  <c r="F50" i="227"/>
  <c r="F59" i="227" s="1"/>
  <c r="E50" i="227"/>
  <c r="E59" i="227" s="1"/>
  <c r="D50" i="227"/>
  <c r="D59" i="227" s="1"/>
  <c r="B50" i="227"/>
  <c r="C50" i="227" s="1"/>
  <c r="K49" i="227"/>
  <c r="H49" i="227"/>
  <c r="G49" i="227"/>
  <c r="C49" i="227"/>
  <c r="K48" i="227"/>
  <c r="H48" i="227"/>
  <c r="G48" i="227"/>
  <c r="C48" i="227"/>
  <c r="K47" i="227"/>
  <c r="H47" i="227"/>
  <c r="G47" i="227"/>
  <c r="C47" i="227"/>
  <c r="K46" i="227"/>
  <c r="H46" i="227"/>
  <c r="G46" i="227"/>
  <c r="C46" i="227"/>
  <c r="K45" i="227"/>
  <c r="H45" i="227"/>
  <c r="G45" i="227"/>
  <c r="C45" i="227"/>
  <c r="K44" i="227"/>
  <c r="H44" i="227"/>
  <c r="G44" i="227"/>
  <c r="C44" i="227"/>
  <c r="K43" i="227"/>
  <c r="H43" i="227"/>
  <c r="G43" i="227"/>
  <c r="C43" i="227"/>
  <c r="K42" i="227"/>
  <c r="H42" i="227"/>
  <c r="G42" i="227"/>
  <c r="C42" i="227"/>
  <c r="K41" i="227"/>
  <c r="H41" i="227"/>
  <c r="G41" i="227"/>
  <c r="C41" i="227"/>
  <c r="K40" i="227"/>
  <c r="H40" i="227"/>
  <c r="G40" i="227"/>
  <c r="C40" i="227"/>
  <c r="K39" i="227"/>
  <c r="H39" i="227"/>
  <c r="G39" i="227"/>
  <c r="C39" i="227"/>
  <c r="K38" i="227"/>
  <c r="H38" i="227"/>
  <c r="G38" i="227"/>
  <c r="K37" i="227"/>
  <c r="H37" i="227"/>
  <c r="G37" i="227"/>
  <c r="C37" i="227"/>
  <c r="K36" i="227"/>
  <c r="H36" i="227"/>
  <c r="G36" i="227"/>
  <c r="C36" i="227"/>
  <c r="K35" i="227"/>
  <c r="H35" i="227"/>
  <c r="G35" i="227"/>
  <c r="C35" i="227"/>
  <c r="K34" i="227"/>
  <c r="H34" i="227"/>
  <c r="G34" i="227"/>
  <c r="C34" i="227"/>
  <c r="K33" i="227"/>
  <c r="H33" i="227"/>
  <c r="G33" i="227"/>
  <c r="C33" i="227"/>
  <c r="K32" i="227"/>
  <c r="H32" i="227"/>
  <c r="G32" i="227"/>
  <c r="C32" i="227"/>
  <c r="K31" i="227"/>
  <c r="H31" i="227"/>
  <c r="G31" i="227"/>
  <c r="C31" i="227"/>
  <c r="K30" i="227"/>
  <c r="H30" i="227"/>
  <c r="G30" i="227"/>
  <c r="C30" i="227"/>
  <c r="K29" i="227"/>
  <c r="H29" i="227"/>
  <c r="G29" i="227"/>
  <c r="C29" i="227"/>
  <c r="K28" i="227"/>
  <c r="H28" i="227"/>
  <c r="G28" i="227"/>
  <c r="C28" i="227"/>
  <c r="K27" i="227"/>
  <c r="H27" i="227"/>
  <c r="G27" i="227"/>
  <c r="C27" i="227"/>
  <c r="K26" i="227"/>
  <c r="H26" i="227"/>
  <c r="G26" i="227"/>
  <c r="C26" i="227"/>
  <c r="K25" i="227"/>
  <c r="H25" i="227"/>
  <c r="G25" i="227"/>
  <c r="C25" i="227"/>
  <c r="K24" i="227"/>
  <c r="H24" i="227"/>
  <c r="G24" i="227"/>
  <c r="C24" i="227"/>
  <c r="K23" i="227"/>
  <c r="H23" i="227"/>
  <c r="G23" i="227"/>
  <c r="C23" i="227"/>
  <c r="K22" i="227"/>
  <c r="H22" i="227"/>
  <c r="G22" i="227"/>
  <c r="C22" i="227"/>
  <c r="K21" i="227"/>
  <c r="H21" i="227"/>
  <c r="G21" i="227"/>
  <c r="C21" i="227"/>
  <c r="J20" i="227"/>
  <c r="I20" i="227"/>
  <c r="I59" i="227" s="1"/>
  <c r="H20" i="227"/>
  <c r="G20" i="227"/>
  <c r="F20" i="227"/>
  <c r="E20" i="227"/>
  <c r="D20" i="227"/>
  <c r="B20" i="227"/>
  <c r="C20" i="227" s="1"/>
  <c r="K19" i="227"/>
  <c r="H19" i="227"/>
  <c r="G19" i="227"/>
  <c r="C19" i="227"/>
  <c r="K18" i="227"/>
  <c r="H18" i="227"/>
  <c r="G18" i="227"/>
  <c r="C18" i="227"/>
  <c r="K17" i="227"/>
  <c r="H17" i="227"/>
  <c r="G17" i="227"/>
  <c r="C17" i="227"/>
  <c r="K16" i="227"/>
  <c r="H16" i="227"/>
  <c r="G16" i="227"/>
  <c r="C16" i="227"/>
  <c r="K15" i="227"/>
  <c r="H15" i="227"/>
  <c r="G15" i="227"/>
  <c r="C15" i="227"/>
  <c r="K14" i="227"/>
  <c r="H14" i="227"/>
  <c r="G14" i="227"/>
  <c r="C14" i="227"/>
  <c r="K13" i="227"/>
  <c r="H13" i="227"/>
  <c r="G13" i="227"/>
  <c r="C13" i="227"/>
  <c r="K12" i="227"/>
  <c r="H12" i="227"/>
  <c r="G12" i="227"/>
  <c r="C12" i="227"/>
  <c r="K11" i="227"/>
  <c r="H11" i="227"/>
  <c r="G11" i="227"/>
  <c r="C11" i="227"/>
  <c r="K10" i="227"/>
  <c r="H10" i="227"/>
  <c r="G10" i="227"/>
  <c r="C10" i="227"/>
  <c r="K9" i="227"/>
  <c r="H9" i="227"/>
  <c r="G9" i="227"/>
  <c r="C9" i="227"/>
  <c r="K8" i="227"/>
  <c r="H8" i="227"/>
  <c r="G8" i="227"/>
  <c r="C8" i="227"/>
  <c r="K7" i="227"/>
  <c r="H7" i="227"/>
  <c r="G7" i="227"/>
  <c r="C7" i="227"/>
  <c r="K6" i="227"/>
  <c r="H6" i="227"/>
  <c r="G6" i="227"/>
  <c r="C6" i="227"/>
  <c r="J98" i="226"/>
  <c r="K98" i="226" s="1"/>
  <c r="I98" i="226"/>
  <c r="G98" i="226" s="1"/>
  <c r="F98" i="226"/>
  <c r="E98" i="226"/>
  <c r="D98" i="226"/>
  <c r="B98" i="226"/>
  <c r="C98" i="226" s="1"/>
  <c r="K97" i="226"/>
  <c r="H97" i="226"/>
  <c r="G97" i="226"/>
  <c r="C97" i="226"/>
  <c r="K96" i="226"/>
  <c r="H96" i="226"/>
  <c r="G96" i="226"/>
  <c r="C96" i="226"/>
  <c r="F94" i="226"/>
  <c r="F101" i="226" s="1"/>
  <c r="J93" i="226"/>
  <c r="I93" i="226"/>
  <c r="G93" i="226" s="1"/>
  <c r="H93" i="226"/>
  <c r="F93" i="226"/>
  <c r="E93" i="226"/>
  <c r="D93" i="226"/>
  <c r="B93" i="226"/>
  <c r="C93" i="226" s="1"/>
  <c r="K92" i="226"/>
  <c r="H92" i="226"/>
  <c r="G92" i="226"/>
  <c r="C92" i="226"/>
  <c r="K91" i="226"/>
  <c r="H91" i="226"/>
  <c r="G91" i="226"/>
  <c r="C91" i="226"/>
  <c r="K90" i="226"/>
  <c r="H90" i="226"/>
  <c r="G90" i="226"/>
  <c r="C90" i="226"/>
  <c r="K89" i="226"/>
  <c r="H89" i="226"/>
  <c r="G89" i="226"/>
  <c r="C89" i="226"/>
  <c r="K88" i="226"/>
  <c r="H88" i="226"/>
  <c r="G88" i="226"/>
  <c r="C88" i="226"/>
  <c r="K87" i="226"/>
  <c r="H87" i="226"/>
  <c r="G87" i="226"/>
  <c r="C87" i="226"/>
  <c r="K86" i="226"/>
  <c r="H86" i="226"/>
  <c r="G86" i="226"/>
  <c r="C86" i="226"/>
  <c r="K85" i="226"/>
  <c r="H85" i="226"/>
  <c r="G85" i="226"/>
  <c r="C85" i="226"/>
  <c r="K84" i="226"/>
  <c r="H84" i="226"/>
  <c r="G84" i="226"/>
  <c r="C84" i="226"/>
  <c r="K83" i="226"/>
  <c r="H83" i="226"/>
  <c r="G83" i="226"/>
  <c r="C83" i="226"/>
  <c r="J82" i="226"/>
  <c r="K82" i="226" s="1"/>
  <c r="I82" i="226"/>
  <c r="G82" i="226" s="1"/>
  <c r="F82" i="226"/>
  <c r="E82" i="226"/>
  <c r="D82" i="226"/>
  <c r="B82" i="226"/>
  <c r="C82" i="226" s="1"/>
  <c r="K81" i="226"/>
  <c r="H81" i="226"/>
  <c r="G81" i="226"/>
  <c r="C81" i="226"/>
  <c r="K80" i="226"/>
  <c r="H80" i="226"/>
  <c r="G80" i="226"/>
  <c r="C80" i="226"/>
  <c r="K79" i="226"/>
  <c r="H79" i="226"/>
  <c r="G79" i="226"/>
  <c r="C79" i="226"/>
  <c r="K78" i="226"/>
  <c r="H78" i="226"/>
  <c r="G78" i="226"/>
  <c r="C78" i="226"/>
  <c r="K77" i="226"/>
  <c r="H77" i="226"/>
  <c r="G77" i="226"/>
  <c r="C77" i="226"/>
  <c r="K76" i="226"/>
  <c r="H76" i="226"/>
  <c r="G76" i="226"/>
  <c r="C76" i="226"/>
  <c r="K75" i="226"/>
  <c r="H75" i="226"/>
  <c r="G75" i="226"/>
  <c r="C75" i="226"/>
  <c r="K74" i="226"/>
  <c r="H74" i="226"/>
  <c r="G74" i="226"/>
  <c r="C74" i="226"/>
  <c r="K73" i="226"/>
  <c r="H73" i="226"/>
  <c r="G73" i="226"/>
  <c r="C73" i="226"/>
  <c r="K72" i="226"/>
  <c r="H72" i="226"/>
  <c r="G72" i="226"/>
  <c r="C72" i="226"/>
  <c r="J71" i="226"/>
  <c r="J94" i="226" s="1"/>
  <c r="I71" i="226"/>
  <c r="K71" i="226" s="1"/>
  <c r="F71" i="226"/>
  <c r="H71" i="226" s="1"/>
  <c r="E71" i="226"/>
  <c r="E94" i="226" s="1"/>
  <c r="E101" i="226" s="1"/>
  <c r="D71" i="226"/>
  <c r="C71" i="226" s="1"/>
  <c r="B71" i="226"/>
  <c r="B94" i="226" s="1"/>
  <c r="B101" i="226" s="1"/>
  <c r="K70" i="226"/>
  <c r="H70" i="226"/>
  <c r="G70" i="226"/>
  <c r="C70" i="226"/>
  <c r="K69" i="226"/>
  <c r="H69" i="226"/>
  <c r="G69" i="226"/>
  <c r="C69" i="226"/>
  <c r="K68" i="226"/>
  <c r="H68" i="226"/>
  <c r="G68" i="226"/>
  <c r="C68" i="226"/>
  <c r="K67" i="226"/>
  <c r="H67" i="226"/>
  <c r="G67" i="226"/>
  <c r="C67" i="226"/>
  <c r="K66" i="226"/>
  <c r="H66" i="226"/>
  <c r="G66" i="226"/>
  <c r="C66" i="226"/>
  <c r="K65" i="226"/>
  <c r="H65" i="226"/>
  <c r="G65" i="226"/>
  <c r="C65" i="226"/>
  <c r="K64" i="226"/>
  <c r="H64" i="226"/>
  <c r="G64" i="226"/>
  <c r="C64" i="226"/>
  <c r="K63" i="226"/>
  <c r="H63" i="226"/>
  <c r="G63" i="226"/>
  <c r="C63" i="226"/>
  <c r="K62" i="226"/>
  <c r="H62" i="226"/>
  <c r="G62" i="226"/>
  <c r="C62" i="226"/>
  <c r="K61" i="226"/>
  <c r="H61" i="226"/>
  <c r="G61" i="226"/>
  <c r="C61" i="226"/>
  <c r="K60" i="226"/>
  <c r="H60" i="226"/>
  <c r="G60" i="226"/>
  <c r="C60" i="226"/>
  <c r="J58" i="226"/>
  <c r="K58" i="226" s="1"/>
  <c r="I58" i="226"/>
  <c r="F58" i="226"/>
  <c r="H58" i="226" s="1"/>
  <c r="E58" i="226"/>
  <c r="G58" i="226" s="1"/>
  <c r="D58" i="226"/>
  <c r="C58" i="226" s="1"/>
  <c r="B58" i="226"/>
  <c r="K57" i="226"/>
  <c r="H57" i="226"/>
  <c r="G57" i="226"/>
  <c r="C57" i="226"/>
  <c r="K56" i="226"/>
  <c r="H56" i="226"/>
  <c r="G56" i="226"/>
  <c r="C56" i="226"/>
  <c r="K55" i="226"/>
  <c r="H55" i="226"/>
  <c r="G55" i="226"/>
  <c r="C55" i="226"/>
  <c r="K54" i="226"/>
  <c r="H54" i="226"/>
  <c r="G54" i="226"/>
  <c r="C54" i="226"/>
  <c r="K53" i="226"/>
  <c r="H53" i="226"/>
  <c r="G53" i="226"/>
  <c r="C53" i="226"/>
  <c r="K52" i="226"/>
  <c r="H52" i="226"/>
  <c r="G52" i="226"/>
  <c r="C52" i="226"/>
  <c r="K51" i="226"/>
  <c r="H51" i="226"/>
  <c r="G51" i="226"/>
  <c r="C51" i="226"/>
  <c r="J50" i="226"/>
  <c r="K50" i="226" s="1"/>
  <c r="I50" i="226"/>
  <c r="G50" i="226" s="1"/>
  <c r="F50" i="226"/>
  <c r="F59" i="226" s="1"/>
  <c r="E50" i="226"/>
  <c r="E59" i="226" s="1"/>
  <c r="D50" i="226"/>
  <c r="D59" i="226" s="1"/>
  <c r="B50" i="226"/>
  <c r="B59" i="226" s="1"/>
  <c r="K49" i="226"/>
  <c r="H49" i="226"/>
  <c r="G49" i="226"/>
  <c r="C49" i="226"/>
  <c r="K48" i="226"/>
  <c r="H48" i="226"/>
  <c r="G48" i="226"/>
  <c r="C48" i="226"/>
  <c r="K47" i="226"/>
  <c r="H47" i="226"/>
  <c r="G47" i="226"/>
  <c r="C47" i="226"/>
  <c r="K46" i="226"/>
  <c r="H46" i="226"/>
  <c r="G46" i="226"/>
  <c r="C46" i="226"/>
  <c r="K45" i="226"/>
  <c r="H45" i="226"/>
  <c r="G45" i="226"/>
  <c r="C45" i="226"/>
  <c r="K44" i="226"/>
  <c r="H44" i="226"/>
  <c r="G44" i="226"/>
  <c r="C44" i="226"/>
  <c r="K43" i="226"/>
  <c r="H43" i="226"/>
  <c r="G43" i="226"/>
  <c r="C43" i="226"/>
  <c r="K42" i="226"/>
  <c r="H42" i="226"/>
  <c r="G42" i="226"/>
  <c r="C42" i="226"/>
  <c r="K41" i="226"/>
  <c r="H41" i="226"/>
  <c r="G41" i="226"/>
  <c r="C41" i="226"/>
  <c r="K40" i="226"/>
  <c r="H40" i="226"/>
  <c r="G40" i="226"/>
  <c r="C40" i="226"/>
  <c r="K39" i="226"/>
  <c r="H39" i="226"/>
  <c r="G39" i="226"/>
  <c r="C39" i="226"/>
  <c r="K38" i="226"/>
  <c r="H38" i="226"/>
  <c r="G38" i="226"/>
  <c r="K37" i="226"/>
  <c r="H37" i="226"/>
  <c r="G37" i="226"/>
  <c r="C37" i="226"/>
  <c r="K36" i="226"/>
  <c r="H36" i="226"/>
  <c r="G36" i="226"/>
  <c r="C36" i="226"/>
  <c r="K35" i="226"/>
  <c r="H35" i="226"/>
  <c r="G35" i="226"/>
  <c r="C35" i="226"/>
  <c r="K34" i="226"/>
  <c r="H34" i="226"/>
  <c r="G34" i="226"/>
  <c r="C34" i="226"/>
  <c r="K33" i="226"/>
  <c r="H33" i="226"/>
  <c r="G33" i="226"/>
  <c r="C33" i="226"/>
  <c r="K32" i="226"/>
  <c r="H32" i="226"/>
  <c r="G32" i="226"/>
  <c r="C32" i="226"/>
  <c r="K31" i="226"/>
  <c r="H31" i="226"/>
  <c r="G31" i="226"/>
  <c r="C31" i="226"/>
  <c r="K30" i="226"/>
  <c r="H30" i="226"/>
  <c r="G30" i="226"/>
  <c r="C30" i="226"/>
  <c r="K29" i="226"/>
  <c r="H29" i="226"/>
  <c r="G29" i="226"/>
  <c r="C29" i="226"/>
  <c r="K28" i="226"/>
  <c r="H28" i="226"/>
  <c r="G28" i="226"/>
  <c r="C28" i="226"/>
  <c r="K27" i="226"/>
  <c r="H27" i="226"/>
  <c r="G27" i="226"/>
  <c r="C27" i="226"/>
  <c r="K26" i="226"/>
  <c r="H26" i="226"/>
  <c r="G26" i="226"/>
  <c r="C26" i="226"/>
  <c r="K25" i="226"/>
  <c r="H25" i="226"/>
  <c r="G25" i="226"/>
  <c r="C25" i="226"/>
  <c r="K24" i="226"/>
  <c r="H24" i="226"/>
  <c r="G24" i="226"/>
  <c r="C24" i="226"/>
  <c r="K23" i="226"/>
  <c r="H23" i="226"/>
  <c r="G23" i="226"/>
  <c r="C23" i="226"/>
  <c r="K22" i="226"/>
  <c r="H22" i="226"/>
  <c r="G22" i="226"/>
  <c r="C22" i="226"/>
  <c r="K21" i="226"/>
  <c r="H21" i="226"/>
  <c r="G21" i="226"/>
  <c r="C21" i="226"/>
  <c r="J20" i="226"/>
  <c r="I20" i="226"/>
  <c r="I59" i="226" s="1"/>
  <c r="H20" i="226"/>
  <c r="G20" i="226"/>
  <c r="F20" i="226"/>
  <c r="E20" i="226"/>
  <c r="D20" i="226"/>
  <c r="B20" i="226"/>
  <c r="C20" i="226" s="1"/>
  <c r="K19" i="226"/>
  <c r="H19" i="226"/>
  <c r="G19" i="226"/>
  <c r="C19" i="226"/>
  <c r="K18" i="226"/>
  <c r="H18" i="226"/>
  <c r="G18" i="226"/>
  <c r="C18" i="226"/>
  <c r="K17" i="226"/>
  <c r="H17" i="226"/>
  <c r="G17" i="226"/>
  <c r="C17" i="226"/>
  <c r="K16" i="226"/>
  <c r="H16" i="226"/>
  <c r="G16" i="226"/>
  <c r="C16" i="226"/>
  <c r="K15" i="226"/>
  <c r="H15" i="226"/>
  <c r="G15" i="226"/>
  <c r="C15" i="226"/>
  <c r="K14" i="226"/>
  <c r="H14" i="226"/>
  <c r="G14" i="226"/>
  <c r="C14" i="226"/>
  <c r="K13" i="226"/>
  <c r="H13" i="226"/>
  <c r="G13" i="226"/>
  <c r="C13" i="226"/>
  <c r="K12" i="226"/>
  <c r="H12" i="226"/>
  <c r="G12" i="226"/>
  <c r="C12" i="226"/>
  <c r="K11" i="226"/>
  <c r="H11" i="226"/>
  <c r="G11" i="226"/>
  <c r="C11" i="226"/>
  <c r="K10" i="226"/>
  <c r="H10" i="226"/>
  <c r="G10" i="226"/>
  <c r="C10" i="226"/>
  <c r="K9" i="226"/>
  <c r="H9" i="226"/>
  <c r="G9" i="226"/>
  <c r="C9" i="226"/>
  <c r="K8" i="226"/>
  <c r="H8" i="226"/>
  <c r="G8" i="226"/>
  <c r="C8" i="226"/>
  <c r="K7" i="226"/>
  <c r="H7" i="226"/>
  <c r="G7" i="226"/>
  <c r="C7" i="226"/>
  <c r="K6" i="226"/>
  <c r="H6" i="226"/>
  <c r="G6" i="226"/>
  <c r="C6" i="226"/>
  <c r="E100" i="227" l="1"/>
  <c r="E95" i="227"/>
  <c r="E99" i="227" s="1"/>
  <c r="I100" i="227"/>
  <c r="I95" i="227"/>
  <c r="G59" i="227"/>
  <c r="K59" i="227"/>
  <c r="F100" i="227"/>
  <c r="F95" i="227"/>
  <c r="F99" i="227" s="1"/>
  <c r="D100" i="227"/>
  <c r="B59" i="227"/>
  <c r="J59" i="227"/>
  <c r="K50" i="227"/>
  <c r="K82" i="227"/>
  <c r="C93" i="227"/>
  <c r="K93" i="227"/>
  <c r="I94" i="227"/>
  <c r="K20" i="227"/>
  <c r="J94" i="227"/>
  <c r="D94" i="227"/>
  <c r="H98" i="227"/>
  <c r="G71" i="227"/>
  <c r="D100" i="226"/>
  <c r="C100" i="226" s="1"/>
  <c r="C59" i="226"/>
  <c r="J101" i="226"/>
  <c r="H101" i="226" s="1"/>
  <c r="H94" i="226"/>
  <c r="E100" i="226"/>
  <c r="E95" i="226"/>
  <c r="E99" i="226" s="1"/>
  <c r="B95" i="226"/>
  <c r="B99" i="226" s="1"/>
  <c r="B100" i="226"/>
  <c r="I100" i="226"/>
  <c r="I95" i="226"/>
  <c r="G59" i="226"/>
  <c r="K59" i="226"/>
  <c r="F95" i="226"/>
  <c r="F99" i="226" s="1"/>
  <c r="F100" i="226"/>
  <c r="K20" i="226"/>
  <c r="G71" i="226"/>
  <c r="I94" i="226"/>
  <c r="J59" i="226"/>
  <c r="C50" i="226"/>
  <c r="H50" i="226"/>
  <c r="H82" i="226"/>
  <c r="D94" i="226"/>
  <c r="H98" i="226"/>
  <c r="K93" i="226"/>
  <c r="J98" i="225"/>
  <c r="H98" i="225" s="1"/>
  <c r="I98" i="225"/>
  <c r="K98" i="225" s="1"/>
  <c r="D98" i="225"/>
  <c r="C98" i="225"/>
  <c r="K97" i="225"/>
  <c r="H97" i="225"/>
  <c r="G97" i="225"/>
  <c r="C97" i="225"/>
  <c r="K96" i="225"/>
  <c r="H96" i="225"/>
  <c r="G96" i="225"/>
  <c r="C96" i="225"/>
  <c r="J93" i="225"/>
  <c r="H93" i="225" s="1"/>
  <c r="I93" i="225"/>
  <c r="G93" i="225"/>
  <c r="D93" i="225"/>
  <c r="C93" i="225" s="1"/>
  <c r="K92" i="225"/>
  <c r="H92" i="225"/>
  <c r="G92" i="225"/>
  <c r="C92" i="225"/>
  <c r="K91" i="225"/>
  <c r="H91" i="225"/>
  <c r="G91" i="225"/>
  <c r="C91" i="225"/>
  <c r="K90" i="225"/>
  <c r="H90" i="225"/>
  <c r="G90" i="225"/>
  <c r="C90" i="225"/>
  <c r="K89" i="225"/>
  <c r="H89" i="225"/>
  <c r="G89" i="225"/>
  <c r="C89" i="225"/>
  <c r="K88" i="225"/>
  <c r="H88" i="225"/>
  <c r="G88" i="225"/>
  <c r="C88" i="225"/>
  <c r="K87" i="225"/>
  <c r="H87" i="225"/>
  <c r="G87" i="225"/>
  <c r="C87" i="225"/>
  <c r="K86" i="225"/>
  <c r="H86" i="225"/>
  <c r="G86" i="225"/>
  <c r="C86" i="225"/>
  <c r="K85" i="225"/>
  <c r="H85" i="225"/>
  <c r="G85" i="225"/>
  <c r="C85" i="225"/>
  <c r="K84" i="225"/>
  <c r="H84" i="225"/>
  <c r="G84" i="225"/>
  <c r="C84" i="225"/>
  <c r="K83" i="225"/>
  <c r="H83" i="225"/>
  <c r="G83" i="225"/>
  <c r="C83" i="225"/>
  <c r="J82" i="225"/>
  <c r="H82" i="225" s="1"/>
  <c r="I82" i="225"/>
  <c r="K82" i="225" s="1"/>
  <c r="D82" i="225"/>
  <c r="C82" i="225"/>
  <c r="K81" i="225"/>
  <c r="H81" i="225"/>
  <c r="G81" i="225"/>
  <c r="C81" i="225"/>
  <c r="K80" i="225"/>
  <c r="H80" i="225"/>
  <c r="G80" i="225"/>
  <c r="C80" i="225"/>
  <c r="K79" i="225"/>
  <c r="H79" i="225"/>
  <c r="G79" i="225"/>
  <c r="C79" i="225"/>
  <c r="K78" i="225"/>
  <c r="H78" i="225"/>
  <c r="G78" i="225"/>
  <c r="C78" i="225"/>
  <c r="K77" i="225"/>
  <c r="H77" i="225"/>
  <c r="G77" i="225"/>
  <c r="C77" i="225"/>
  <c r="K76" i="225"/>
  <c r="H76" i="225"/>
  <c r="G76" i="225"/>
  <c r="C76" i="225"/>
  <c r="K75" i="225"/>
  <c r="H75" i="225"/>
  <c r="G75" i="225"/>
  <c r="C75" i="225"/>
  <c r="K74" i="225"/>
  <c r="H74" i="225"/>
  <c r="G74" i="225"/>
  <c r="C74" i="225"/>
  <c r="K73" i="225"/>
  <c r="H73" i="225"/>
  <c r="G73" i="225"/>
  <c r="C73" i="225"/>
  <c r="K72" i="225"/>
  <c r="H72" i="225"/>
  <c r="G72" i="225"/>
  <c r="C72" i="225"/>
  <c r="J71" i="225"/>
  <c r="J94" i="225" s="1"/>
  <c r="I71" i="225"/>
  <c r="K71" i="225" s="1"/>
  <c r="H71" i="225"/>
  <c r="D71" i="225"/>
  <c r="D94" i="225" s="1"/>
  <c r="C71" i="225"/>
  <c r="K70" i="225"/>
  <c r="H70" i="225"/>
  <c r="G70" i="225"/>
  <c r="C70" i="225"/>
  <c r="K69" i="225"/>
  <c r="H69" i="225"/>
  <c r="G69" i="225"/>
  <c r="C69" i="225"/>
  <c r="K68" i="225"/>
  <c r="H68" i="225"/>
  <c r="G68" i="225"/>
  <c r="C68" i="225"/>
  <c r="K67" i="225"/>
  <c r="H67" i="225"/>
  <c r="G67" i="225"/>
  <c r="C67" i="225"/>
  <c r="K66" i="225"/>
  <c r="H66" i="225"/>
  <c r="G66" i="225"/>
  <c r="C66" i="225"/>
  <c r="K65" i="225"/>
  <c r="H65" i="225"/>
  <c r="G65" i="225"/>
  <c r="C65" i="225"/>
  <c r="K64" i="225"/>
  <c r="H64" i="225"/>
  <c r="G64" i="225"/>
  <c r="C64" i="225"/>
  <c r="K63" i="225"/>
  <c r="H63" i="225"/>
  <c r="G63" i="225"/>
  <c r="C63" i="225"/>
  <c r="K62" i="225"/>
  <c r="H62" i="225"/>
  <c r="G62" i="225"/>
  <c r="C62" i="225"/>
  <c r="K61" i="225"/>
  <c r="H61" i="225"/>
  <c r="G61" i="225"/>
  <c r="C61" i="225"/>
  <c r="K60" i="225"/>
  <c r="H60" i="225"/>
  <c r="G60" i="225"/>
  <c r="C60" i="225"/>
  <c r="J58" i="225"/>
  <c r="H58" i="225" s="1"/>
  <c r="I58" i="225"/>
  <c r="G58" i="225"/>
  <c r="D58" i="225"/>
  <c r="C58" i="225" s="1"/>
  <c r="K57" i="225"/>
  <c r="H57" i="225"/>
  <c r="G57" i="225"/>
  <c r="C57" i="225"/>
  <c r="K56" i="225"/>
  <c r="H56" i="225"/>
  <c r="G56" i="225"/>
  <c r="C56" i="225"/>
  <c r="K55" i="225"/>
  <c r="H55" i="225"/>
  <c r="G55" i="225"/>
  <c r="C55" i="225"/>
  <c r="K54" i="225"/>
  <c r="H54" i="225"/>
  <c r="G54" i="225"/>
  <c r="C54" i="225"/>
  <c r="K53" i="225"/>
  <c r="H53" i="225"/>
  <c r="G53" i="225"/>
  <c r="C53" i="225"/>
  <c r="K52" i="225"/>
  <c r="H52" i="225"/>
  <c r="G52" i="225"/>
  <c r="C52" i="225"/>
  <c r="K51" i="225"/>
  <c r="H51" i="225"/>
  <c r="G51" i="225"/>
  <c r="C51" i="225"/>
  <c r="J50" i="225"/>
  <c r="H50" i="225" s="1"/>
  <c r="I50" i="225"/>
  <c r="K50" i="225" s="1"/>
  <c r="D50" i="225"/>
  <c r="C50" i="225"/>
  <c r="K49" i="225"/>
  <c r="H49" i="225"/>
  <c r="G49" i="225"/>
  <c r="C49" i="225"/>
  <c r="K48" i="225"/>
  <c r="H48" i="225"/>
  <c r="G48" i="225"/>
  <c r="C48" i="225"/>
  <c r="K47" i="225"/>
  <c r="H47" i="225"/>
  <c r="G47" i="225"/>
  <c r="C47" i="225"/>
  <c r="K46" i="225"/>
  <c r="H46" i="225"/>
  <c r="G46" i="225"/>
  <c r="C46" i="225"/>
  <c r="K45" i="225"/>
  <c r="H45" i="225"/>
  <c r="G45" i="225"/>
  <c r="C45" i="225"/>
  <c r="K44" i="225"/>
  <c r="H44" i="225"/>
  <c r="G44" i="225"/>
  <c r="C44" i="225"/>
  <c r="K43" i="225"/>
  <c r="H43" i="225"/>
  <c r="G43" i="225"/>
  <c r="C43" i="225"/>
  <c r="K42" i="225"/>
  <c r="H42" i="225"/>
  <c r="G42" i="225"/>
  <c r="C42" i="225"/>
  <c r="K41" i="225"/>
  <c r="H41" i="225"/>
  <c r="G41" i="225"/>
  <c r="C41" i="225"/>
  <c r="K40" i="225"/>
  <c r="H40" i="225"/>
  <c r="G40" i="225"/>
  <c r="C40" i="225"/>
  <c r="K39" i="225"/>
  <c r="H39" i="225"/>
  <c r="G39" i="225"/>
  <c r="C39" i="225"/>
  <c r="K38" i="225"/>
  <c r="H38" i="225"/>
  <c r="G38" i="225"/>
  <c r="K37" i="225"/>
  <c r="H37" i="225"/>
  <c r="G37" i="225"/>
  <c r="C37" i="225"/>
  <c r="K36" i="225"/>
  <c r="H36" i="225"/>
  <c r="G36" i="225"/>
  <c r="C36" i="225"/>
  <c r="K35" i="225"/>
  <c r="H35" i="225"/>
  <c r="G35" i="225"/>
  <c r="C35" i="225"/>
  <c r="K34" i="225"/>
  <c r="H34" i="225"/>
  <c r="G34" i="225"/>
  <c r="C34" i="225"/>
  <c r="K33" i="225"/>
  <c r="H33" i="225"/>
  <c r="G33" i="225"/>
  <c r="C33" i="225"/>
  <c r="K32" i="225"/>
  <c r="H32" i="225"/>
  <c r="G32" i="225"/>
  <c r="C32" i="225"/>
  <c r="K31" i="225"/>
  <c r="H31" i="225"/>
  <c r="G31" i="225"/>
  <c r="C31" i="225"/>
  <c r="K30" i="225"/>
  <c r="H30" i="225"/>
  <c r="G30" i="225"/>
  <c r="C30" i="225"/>
  <c r="K29" i="225"/>
  <c r="H29" i="225"/>
  <c r="G29" i="225"/>
  <c r="C29" i="225"/>
  <c r="K28" i="225"/>
  <c r="H28" i="225"/>
  <c r="G28" i="225"/>
  <c r="C28" i="225"/>
  <c r="K27" i="225"/>
  <c r="H27" i="225"/>
  <c r="G27" i="225"/>
  <c r="C27" i="225"/>
  <c r="K26" i="225"/>
  <c r="H26" i="225"/>
  <c r="G26" i="225"/>
  <c r="C26" i="225"/>
  <c r="K25" i="225"/>
  <c r="H25" i="225"/>
  <c r="G25" i="225"/>
  <c r="C25" i="225"/>
  <c r="K24" i="225"/>
  <c r="H24" i="225"/>
  <c r="G24" i="225"/>
  <c r="C24" i="225"/>
  <c r="K23" i="225"/>
  <c r="H23" i="225"/>
  <c r="G23" i="225"/>
  <c r="C23" i="225"/>
  <c r="K22" i="225"/>
  <c r="H22" i="225"/>
  <c r="G22" i="225"/>
  <c r="C22" i="225"/>
  <c r="K21" i="225"/>
  <c r="H21" i="225"/>
  <c r="G21" i="225"/>
  <c r="C21" i="225"/>
  <c r="K20" i="225"/>
  <c r="J20" i="225"/>
  <c r="J59" i="225" s="1"/>
  <c r="I20" i="225"/>
  <c r="I59" i="225" s="1"/>
  <c r="G20" i="225"/>
  <c r="D20" i="225"/>
  <c r="D59" i="225" s="1"/>
  <c r="K19" i="225"/>
  <c r="H19" i="225"/>
  <c r="G19" i="225"/>
  <c r="C19" i="225"/>
  <c r="K18" i="225"/>
  <c r="H18" i="225"/>
  <c r="G18" i="225"/>
  <c r="C18" i="225"/>
  <c r="K17" i="225"/>
  <c r="H17" i="225"/>
  <c r="G17" i="225"/>
  <c r="C17" i="225"/>
  <c r="K16" i="225"/>
  <c r="H16" i="225"/>
  <c r="G16" i="225"/>
  <c r="C16" i="225"/>
  <c r="K15" i="225"/>
  <c r="H15" i="225"/>
  <c r="G15" i="225"/>
  <c r="C15" i="225"/>
  <c r="K14" i="225"/>
  <c r="H14" i="225"/>
  <c r="G14" i="225"/>
  <c r="C14" i="225"/>
  <c r="K13" i="225"/>
  <c r="H13" i="225"/>
  <c r="G13" i="225"/>
  <c r="C13" i="225"/>
  <c r="K12" i="225"/>
  <c r="H12" i="225"/>
  <c r="G12" i="225"/>
  <c r="C12" i="225"/>
  <c r="K11" i="225"/>
  <c r="H11" i="225"/>
  <c r="G11" i="225"/>
  <c r="C11" i="225"/>
  <c r="K10" i="225"/>
  <c r="H10" i="225"/>
  <c r="G10" i="225"/>
  <c r="C10" i="225"/>
  <c r="K9" i="225"/>
  <c r="H9" i="225"/>
  <c r="G9" i="225"/>
  <c r="C9" i="225"/>
  <c r="K8" i="225"/>
  <c r="H8" i="225"/>
  <c r="G8" i="225"/>
  <c r="C8" i="225"/>
  <c r="K7" i="225"/>
  <c r="H7" i="225"/>
  <c r="G7" i="225"/>
  <c r="C7" i="225"/>
  <c r="K6" i="225"/>
  <c r="H6" i="225"/>
  <c r="G6" i="225"/>
  <c r="C6" i="225"/>
  <c r="J98" i="224"/>
  <c r="H98" i="224" s="1"/>
  <c r="I98" i="224"/>
  <c r="K98" i="224" s="1"/>
  <c r="D98" i="224"/>
  <c r="C98" i="224"/>
  <c r="K97" i="224"/>
  <c r="H97" i="224"/>
  <c r="G97" i="224"/>
  <c r="C97" i="224"/>
  <c r="K96" i="224"/>
  <c r="H96" i="224"/>
  <c r="G96" i="224"/>
  <c r="C96" i="224"/>
  <c r="J93" i="224"/>
  <c r="H93" i="224" s="1"/>
  <c r="I93" i="224"/>
  <c r="G93" i="224"/>
  <c r="D93" i="224"/>
  <c r="C93" i="224" s="1"/>
  <c r="K92" i="224"/>
  <c r="H92" i="224"/>
  <c r="G92" i="224"/>
  <c r="C92" i="224"/>
  <c r="K91" i="224"/>
  <c r="H91" i="224"/>
  <c r="G91" i="224"/>
  <c r="C91" i="224"/>
  <c r="K90" i="224"/>
  <c r="H90" i="224"/>
  <c r="G90" i="224"/>
  <c r="C90" i="224"/>
  <c r="K89" i="224"/>
  <c r="H89" i="224"/>
  <c r="G89" i="224"/>
  <c r="C89" i="224"/>
  <c r="K88" i="224"/>
  <c r="H88" i="224"/>
  <c r="G88" i="224"/>
  <c r="C88" i="224"/>
  <c r="K87" i="224"/>
  <c r="H87" i="224"/>
  <c r="G87" i="224"/>
  <c r="C87" i="224"/>
  <c r="K86" i="224"/>
  <c r="H86" i="224"/>
  <c r="G86" i="224"/>
  <c r="C86" i="224"/>
  <c r="K85" i="224"/>
  <c r="H85" i="224"/>
  <c r="G85" i="224"/>
  <c r="C85" i="224"/>
  <c r="K84" i="224"/>
  <c r="H84" i="224"/>
  <c r="G84" i="224"/>
  <c r="C84" i="224"/>
  <c r="K83" i="224"/>
  <c r="H83" i="224"/>
  <c r="G83" i="224"/>
  <c r="C83" i="224"/>
  <c r="J82" i="224"/>
  <c r="H82" i="224" s="1"/>
  <c r="I82" i="224"/>
  <c r="K82" i="224" s="1"/>
  <c r="D82" i="224"/>
  <c r="C82" i="224"/>
  <c r="K81" i="224"/>
  <c r="H81" i="224"/>
  <c r="G81" i="224"/>
  <c r="C81" i="224"/>
  <c r="K80" i="224"/>
  <c r="H80" i="224"/>
  <c r="G80" i="224"/>
  <c r="C80" i="224"/>
  <c r="K79" i="224"/>
  <c r="H79" i="224"/>
  <c r="G79" i="224"/>
  <c r="C79" i="224"/>
  <c r="K78" i="224"/>
  <c r="H78" i="224"/>
  <c r="G78" i="224"/>
  <c r="C78" i="224"/>
  <c r="K77" i="224"/>
  <c r="H77" i="224"/>
  <c r="G77" i="224"/>
  <c r="C77" i="224"/>
  <c r="K76" i="224"/>
  <c r="H76" i="224"/>
  <c r="G76" i="224"/>
  <c r="C76" i="224"/>
  <c r="K75" i="224"/>
  <c r="H75" i="224"/>
  <c r="G75" i="224"/>
  <c r="C75" i="224"/>
  <c r="K74" i="224"/>
  <c r="H74" i="224"/>
  <c r="G74" i="224"/>
  <c r="C74" i="224"/>
  <c r="K73" i="224"/>
  <c r="H73" i="224"/>
  <c r="G73" i="224"/>
  <c r="C73" i="224"/>
  <c r="K72" i="224"/>
  <c r="H72" i="224"/>
  <c r="G72" i="224"/>
  <c r="C72" i="224"/>
  <c r="J71" i="224"/>
  <c r="J94" i="224" s="1"/>
  <c r="I71" i="224"/>
  <c r="K71" i="224" s="1"/>
  <c r="H71" i="224"/>
  <c r="D71" i="224"/>
  <c r="D94" i="224" s="1"/>
  <c r="C71" i="224"/>
  <c r="K70" i="224"/>
  <c r="H70" i="224"/>
  <c r="G70" i="224"/>
  <c r="C70" i="224"/>
  <c r="K69" i="224"/>
  <c r="H69" i="224"/>
  <c r="G69" i="224"/>
  <c r="C69" i="224"/>
  <c r="K68" i="224"/>
  <c r="H68" i="224"/>
  <c r="G68" i="224"/>
  <c r="C68" i="224"/>
  <c r="K67" i="224"/>
  <c r="H67" i="224"/>
  <c r="G67" i="224"/>
  <c r="C67" i="224"/>
  <c r="K66" i="224"/>
  <c r="H66" i="224"/>
  <c r="G66" i="224"/>
  <c r="C66" i="224"/>
  <c r="K65" i="224"/>
  <c r="H65" i="224"/>
  <c r="G65" i="224"/>
  <c r="C65" i="224"/>
  <c r="K64" i="224"/>
  <c r="H64" i="224"/>
  <c r="G64" i="224"/>
  <c r="C64" i="224"/>
  <c r="K63" i="224"/>
  <c r="H63" i="224"/>
  <c r="G63" i="224"/>
  <c r="C63" i="224"/>
  <c r="K62" i="224"/>
  <c r="H62" i="224"/>
  <c r="G62" i="224"/>
  <c r="C62" i="224"/>
  <c r="K61" i="224"/>
  <c r="H61" i="224"/>
  <c r="G61" i="224"/>
  <c r="C61" i="224"/>
  <c r="K60" i="224"/>
  <c r="H60" i="224"/>
  <c r="G60" i="224"/>
  <c r="C60" i="224"/>
  <c r="J58" i="224"/>
  <c r="H58" i="224" s="1"/>
  <c r="I58" i="224"/>
  <c r="G58" i="224"/>
  <c r="D58" i="224"/>
  <c r="C58" i="224" s="1"/>
  <c r="K57" i="224"/>
  <c r="H57" i="224"/>
  <c r="G57" i="224"/>
  <c r="C57" i="224"/>
  <c r="K56" i="224"/>
  <c r="H56" i="224"/>
  <c r="G56" i="224"/>
  <c r="C56" i="224"/>
  <c r="K55" i="224"/>
  <c r="H55" i="224"/>
  <c r="G55" i="224"/>
  <c r="C55" i="224"/>
  <c r="K54" i="224"/>
  <c r="H54" i="224"/>
  <c r="G54" i="224"/>
  <c r="C54" i="224"/>
  <c r="K53" i="224"/>
  <c r="H53" i="224"/>
  <c r="G53" i="224"/>
  <c r="C53" i="224"/>
  <c r="K52" i="224"/>
  <c r="H52" i="224"/>
  <c r="G52" i="224"/>
  <c r="C52" i="224"/>
  <c r="K51" i="224"/>
  <c r="H51" i="224"/>
  <c r="G51" i="224"/>
  <c r="C51" i="224"/>
  <c r="J50" i="224"/>
  <c r="H50" i="224" s="1"/>
  <c r="I50" i="224"/>
  <c r="K50" i="224" s="1"/>
  <c r="D50" i="224"/>
  <c r="C50" i="224"/>
  <c r="K49" i="224"/>
  <c r="H49" i="224"/>
  <c r="G49" i="224"/>
  <c r="C49" i="224"/>
  <c r="K48" i="224"/>
  <c r="H48" i="224"/>
  <c r="G48" i="224"/>
  <c r="C48" i="224"/>
  <c r="K47" i="224"/>
  <c r="H47" i="224"/>
  <c r="G47" i="224"/>
  <c r="C47" i="224"/>
  <c r="K46" i="224"/>
  <c r="H46" i="224"/>
  <c r="G46" i="224"/>
  <c r="C46" i="224"/>
  <c r="K45" i="224"/>
  <c r="H45" i="224"/>
  <c r="G45" i="224"/>
  <c r="C45" i="224"/>
  <c r="K44" i="224"/>
  <c r="H44" i="224"/>
  <c r="G44" i="224"/>
  <c r="C44" i="224"/>
  <c r="K43" i="224"/>
  <c r="H43" i="224"/>
  <c r="G43" i="224"/>
  <c r="C43" i="224"/>
  <c r="K42" i="224"/>
  <c r="H42" i="224"/>
  <c r="G42" i="224"/>
  <c r="C42" i="224"/>
  <c r="K41" i="224"/>
  <c r="H41" i="224"/>
  <c r="G41" i="224"/>
  <c r="C41" i="224"/>
  <c r="K40" i="224"/>
  <c r="H40" i="224"/>
  <c r="G40" i="224"/>
  <c r="C40" i="224"/>
  <c r="K39" i="224"/>
  <c r="H39" i="224"/>
  <c r="G39" i="224"/>
  <c r="C39" i="224"/>
  <c r="K38" i="224"/>
  <c r="H38" i="224"/>
  <c r="G38" i="224"/>
  <c r="K37" i="224"/>
  <c r="H37" i="224"/>
  <c r="G37" i="224"/>
  <c r="C37" i="224"/>
  <c r="K36" i="224"/>
  <c r="H36" i="224"/>
  <c r="G36" i="224"/>
  <c r="C36" i="224"/>
  <c r="K35" i="224"/>
  <c r="H35" i="224"/>
  <c r="G35" i="224"/>
  <c r="C35" i="224"/>
  <c r="K34" i="224"/>
  <c r="H34" i="224"/>
  <c r="G34" i="224"/>
  <c r="C34" i="224"/>
  <c r="K33" i="224"/>
  <c r="H33" i="224"/>
  <c r="G33" i="224"/>
  <c r="C33" i="224"/>
  <c r="K32" i="224"/>
  <c r="H32" i="224"/>
  <c r="G32" i="224"/>
  <c r="C32" i="224"/>
  <c r="K31" i="224"/>
  <c r="H31" i="224"/>
  <c r="G31" i="224"/>
  <c r="C31" i="224"/>
  <c r="K30" i="224"/>
  <c r="H30" i="224"/>
  <c r="G30" i="224"/>
  <c r="C30" i="224"/>
  <c r="K29" i="224"/>
  <c r="H29" i="224"/>
  <c r="G29" i="224"/>
  <c r="C29" i="224"/>
  <c r="K28" i="224"/>
  <c r="H28" i="224"/>
  <c r="G28" i="224"/>
  <c r="C28" i="224"/>
  <c r="K27" i="224"/>
  <c r="H27" i="224"/>
  <c r="G27" i="224"/>
  <c r="C27" i="224"/>
  <c r="K26" i="224"/>
  <c r="H26" i="224"/>
  <c r="G26" i="224"/>
  <c r="C26" i="224"/>
  <c r="K25" i="224"/>
  <c r="H25" i="224"/>
  <c r="G25" i="224"/>
  <c r="C25" i="224"/>
  <c r="K24" i="224"/>
  <c r="H24" i="224"/>
  <c r="G24" i="224"/>
  <c r="C24" i="224"/>
  <c r="K23" i="224"/>
  <c r="H23" i="224"/>
  <c r="G23" i="224"/>
  <c r="C23" i="224"/>
  <c r="K22" i="224"/>
  <c r="H22" i="224"/>
  <c r="G22" i="224"/>
  <c r="C22" i="224"/>
  <c r="K21" i="224"/>
  <c r="H21" i="224"/>
  <c r="G21" i="224"/>
  <c r="C21" i="224"/>
  <c r="K20" i="224"/>
  <c r="J20" i="224"/>
  <c r="J59" i="224" s="1"/>
  <c r="I20" i="224"/>
  <c r="I59" i="224" s="1"/>
  <c r="H20" i="224"/>
  <c r="G20" i="224"/>
  <c r="D20" i="224"/>
  <c r="D59" i="224" s="1"/>
  <c r="C20" i="224"/>
  <c r="K19" i="224"/>
  <c r="H19" i="224"/>
  <c r="G19" i="224"/>
  <c r="C19" i="224"/>
  <c r="K18" i="224"/>
  <c r="H18" i="224"/>
  <c r="G18" i="224"/>
  <c r="C18" i="224"/>
  <c r="K17" i="224"/>
  <c r="H17" i="224"/>
  <c r="G17" i="224"/>
  <c r="C17" i="224"/>
  <c r="K16" i="224"/>
  <c r="H16" i="224"/>
  <c r="G16" i="224"/>
  <c r="C16" i="224"/>
  <c r="K15" i="224"/>
  <c r="H15" i="224"/>
  <c r="G15" i="224"/>
  <c r="C15" i="224"/>
  <c r="K14" i="224"/>
  <c r="H14" i="224"/>
  <c r="G14" i="224"/>
  <c r="C14" i="224"/>
  <c r="K13" i="224"/>
  <c r="H13" i="224"/>
  <c r="G13" i="224"/>
  <c r="C13" i="224"/>
  <c r="K12" i="224"/>
  <c r="H12" i="224"/>
  <c r="G12" i="224"/>
  <c r="C12" i="224"/>
  <c r="K11" i="224"/>
  <c r="H11" i="224"/>
  <c r="G11" i="224"/>
  <c r="C11" i="224"/>
  <c r="K10" i="224"/>
  <c r="H10" i="224"/>
  <c r="G10" i="224"/>
  <c r="C10" i="224"/>
  <c r="K9" i="224"/>
  <c r="H9" i="224"/>
  <c r="G9" i="224"/>
  <c r="C9" i="224"/>
  <c r="K8" i="224"/>
  <c r="H8" i="224"/>
  <c r="G8" i="224"/>
  <c r="C8" i="224"/>
  <c r="K7" i="224"/>
  <c r="H7" i="224"/>
  <c r="G7" i="224"/>
  <c r="C7" i="224"/>
  <c r="K6" i="224"/>
  <c r="H6" i="224"/>
  <c r="G6" i="224"/>
  <c r="C6" i="224"/>
  <c r="J98" i="223"/>
  <c r="H98" i="223" s="1"/>
  <c r="I98" i="223"/>
  <c r="K98" i="223" s="1"/>
  <c r="D98" i="223"/>
  <c r="C98" i="223"/>
  <c r="K97" i="223"/>
  <c r="H97" i="223"/>
  <c r="G97" i="223"/>
  <c r="C97" i="223"/>
  <c r="K96" i="223"/>
  <c r="H96" i="223"/>
  <c r="G96" i="223"/>
  <c r="C96" i="223"/>
  <c r="J93" i="223"/>
  <c r="H93" i="223" s="1"/>
  <c r="I93" i="223"/>
  <c r="G93" i="223"/>
  <c r="D93" i="223"/>
  <c r="C93" i="223" s="1"/>
  <c r="K92" i="223"/>
  <c r="H92" i="223"/>
  <c r="G92" i="223"/>
  <c r="C92" i="223"/>
  <c r="K91" i="223"/>
  <c r="H91" i="223"/>
  <c r="G91" i="223"/>
  <c r="C91" i="223"/>
  <c r="K90" i="223"/>
  <c r="H90" i="223"/>
  <c r="G90" i="223"/>
  <c r="C90" i="223"/>
  <c r="K89" i="223"/>
  <c r="H89" i="223"/>
  <c r="G89" i="223"/>
  <c r="C89" i="223"/>
  <c r="K88" i="223"/>
  <c r="H88" i="223"/>
  <c r="G88" i="223"/>
  <c r="C88" i="223"/>
  <c r="K87" i="223"/>
  <c r="H87" i="223"/>
  <c r="G87" i="223"/>
  <c r="C87" i="223"/>
  <c r="K86" i="223"/>
  <c r="H86" i="223"/>
  <c r="G86" i="223"/>
  <c r="C86" i="223"/>
  <c r="K85" i="223"/>
  <c r="H85" i="223"/>
  <c r="G85" i="223"/>
  <c r="C85" i="223"/>
  <c r="K84" i="223"/>
  <c r="H84" i="223"/>
  <c r="G84" i="223"/>
  <c r="C84" i="223"/>
  <c r="K83" i="223"/>
  <c r="H83" i="223"/>
  <c r="G83" i="223"/>
  <c r="C83" i="223"/>
  <c r="J82" i="223"/>
  <c r="H82" i="223" s="1"/>
  <c r="I82" i="223"/>
  <c r="K82" i="223" s="1"/>
  <c r="D82" i="223"/>
  <c r="C82" i="223"/>
  <c r="K81" i="223"/>
  <c r="H81" i="223"/>
  <c r="G81" i="223"/>
  <c r="C81" i="223"/>
  <c r="K80" i="223"/>
  <c r="H80" i="223"/>
  <c r="G80" i="223"/>
  <c r="C80" i="223"/>
  <c r="K79" i="223"/>
  <c r="H79" i="223"/>
  <c r="G79" i="223"/>
  <c r="C79" i="223"/>
  <c r="K78" i="223"/>
  <c r="H78" i="223"/>
  <c r="G78" i="223"/>
  <c r="C78" i="223"/>
  <c r="K77" i="223"/>
  <c r="H77" i="223"/>
  <c r="G77" i="223"/>
  <c r="C77" i="223"/>
  <c r="K76" i="223"/>
  <c r="H76" i="223"/>
  <c r="G76" i="223"/>
  <c r="C76" i="223"/>
  <c r="K75" i="223"/>
  <c r="H75" i="223"/>
  <c r="G75" i="223"/>
  <c r="C75" i="223"/>
  <c r="K74" i="223"/>
  <c r="H74" i="223"/>
  <c r="G74" i="223"/>
  <c r="C74" i="223"/>
  <c r="K73" i="223"/>
  <c r="H73" i="223"/>
  <c r="G73" i="223"/>
  <c r="C73" i="223"/>
  <c r="K72" i="223"/>
  <c r="H72" i="223"/>
  <c r="G72" i="223"/>
  <c r="C72" i="223"/>
  <c r="J71" i="223"/>
  <c r="J94" i="223" s="1"/>
  <c r="I71" i="223"/>
  <c r="K71" i="223" s="1"/>
  <c r="H71" i="223"/>
  <c r="D71" i="223"/>
  <c r="D94" i="223" s="1"/>
  <c r="C71" i="223"/>
  <c r="K70" i="223"/>
  <c r="H70" i="223"/>
  <c r="G70" i="223"/>
  <c r="C70" i="223"/>
  <c r="K69" i="223"/>
  <c r="H69" i="223"/>
  <c r="G69" i="223"/>
  <c r="C69" i="223"/>
  <c r="K68" i="223"/>
  <c r="H68" i="223"/>
  <c r="G68" i="223"/>
  <c r="C68" i="223"/>
  <c r="K67" i="223"/>
  <c r="H67" i="223"/>
  <c r="G67" i="223"/>
  <c r="C67" i="223"/>
  <c r="K66" i="223"/>
  <c r="H66" i="223"/>
  <c r="G66" i="223"/>
  <c r="C66" i="223"/>
  <c r="K65" i="223"/>
  <c r="H65" i="223"/>
  <c r="G65" i="223"/>
  <c r="C65" i="223"/>
  <c r="K64" i="223"/>
  <c r="H64" i="223"/>
  <c r="G64" i="223"/>
  <c r="C64" i="223"/>
  <c r="K63" i="223"/>
  <c r="H63" i="223"/>
  <c r="G63" i="223"/>
  <c r="C63" i="223"/>
  <c r="K62" i="223"/>
  <c r="H62" i="223"/>
  <c r="G62" i="223"/>
  <c r="C62" i="223"/>
  <c r="K61" i="223"/>
  <c r="H61" i="223"/>
  <c r="G61" i="223"/>
  <c r="C61" i="223"/>
  <c r="K60" i="223"/>
  <c r="H60" i="223"/>
  <c r="G60" i="223"/>
  <c r="C60" i="223"/>
  <c r="J58" i="223"/>
  <c r="H58" i="223" s="1"/>
  <c r="I58" i="223"/>
  <c r="G58" i="223"/>
  <c r="D58" i="223"/>
  <c r="C58" i="223" s="1"/>
  <c r="K57" i="223"/>
  <c r="H57" i="223"/>
  <c r="G57" i="223"/>
  <c r="C57" i="223"/>
  <c r="K56" i="223"/>
  <c r="H56" i="223"/>
  <c r="G56" i="223"/>
  <c r="C56" i="223"/>
  <c r="K55" i="223"/>
  <c r="H55" i="223"/>
  <c r="G55" i="223"/>
  <c r="C55" i="223"/>
  <c r="K54" i="223"/>
  <c r="H54" i="223"/>
  <c r="G54" i="223"/>
  <c r="C54" i="223"/>
  <c r="K53" i="223"/>
  <c r="H53" i="223"/>
  <c r="G53" i="223"/>
  <c r="C53" i="223"/>
  <c r="K52" i="223"/>
  <c r="H52" i="223"/>
  <c r="G52" i="223"/>
  <c r="C52" i="223"/>
  <c r="K51" i="223"/>
  <c r="H51" i="223"/>
  <c r="G51" i="223"/>
  <c r="C51" i="223"/>
  <c r="J50" i="223"/>
  <c r="H50" i="223" s="1"/>
  <c r="I50" i="223"/>
  <c r="K50" i="223" s="1"/>
  <c r="D50" i="223"/>
  <c r="C50" i="223"/>
  <c r="K49" i="223"/>
  <c r="H49" i="223"/>
  <c r="G49" i="223"/>
  <c r="C49" i="223"/>
  <c r="K48" i="223"/>
  <c r="H48" i="223"/>
  <c r="G48" i="223"/>
  <c r="C48" i="223"/>
  <c r="K47" i="223"/>
  <c r="H47" i="223"/>
  <c r="G47" i="223"/>
  <c r="C47" i="223"/>
  <c r="K46" i="223"/>
  <c r="H46" i="223"/>
  <c r="G46" i="223"/>
  <c r="C46" i="223"/>
  <c r="K45" i="223"/>
  <c r="H45" i="223"/>
  <c r="G45" i="223"/>
  <c r="C45" i="223"/>
  <c r="K44" i="223"/>
  <c r="H44" i="223"/>
  <c r="G44" i="223"/>
  <c r="C44" i="223"/>
  <c r="K43" i="223"/>
  <c r="H43" i="223"/>
  <c r="G43" i="223"/>
  <c r="C43" i="223"/>
  <c r="K42" i="223"/>
  <c r="H42" i="223"/>
  <c r="G42" i="223"/>
  <c r="C42" i="223"/>
  <c r="K41" i="223"/>
  <c r="H41" i="223"/>
  <c r="G41" i="223"/>
  <c r="C41" i="223"/>
  <c r="K40" i="223"/>
  <c r="H40" i="223"/>
  <c r="G40" i="223"/>
  <c r="C40" i="223"/>
  <c r="K39" i="223"/>
  <c r="H39" i="223"/>
  <c r="G39" i="223"/>
  <c r="C39" i="223"/>
  <c r="K38" i="223"/>
  <c r="H38" i="223"/>
  <c r="G38" i="223"/>
  <c r="K37" i="223"/>
  <c r="H37" i="223"/>
  <c r="G37" i="223"/>
  <c r="C37" i="223"/>
  <c r="K36" i="223"/>
  <c r="H36" i="223"/>
  <c r="G36" i="223"/>
  <c r="C36" i="223"/>
  <c r="K35" i="223"/>
  <c r="H35" i="223"/>
  <c r="G35" i="223"/>
  <c r="C35" i="223"/>
  <c r="K34" i="223"/>
  <c r="H34" i="223"/>
  <c r="G34" i="223"/>
  <c r="C34" i="223"/>
  <c r="K33" i="223"/>
  <c r="H33" i="223"/>
  <c r="G33" i="223"/>
  <c r="C33" i="223"/>
  <c r="K32" i="223"/>
  <c r="H32" i="223"/>
  <c r="G32" i="223"/>
  <c r="C32" i="223"/>
  <c r="K31" i="223"/>
  <c r="H31" i="223"/>
  <c r="G31" i="223"/>
  <c r="C31" i="223"/>
  <c r="K30" i="223"/>
  <c r="H30" i="223"/>
  <c r="G30" i="223"/>
  <c r="C30" i="223"/>
  <c r="K29" i="223"/>
  <c r="H29" i="223"/>
  <c r="G29" i="223"/>
  <c r="C29" i="223"/>
  <c r="K28" i="223"/>
  <c r="H28" i="223"/>
  <c r="G28" i="223"/>
  <c r="C28" i="223"/>
  <c r="K27" i="223"/>
  <c r="H27" i="223"/>
  <c r="G27" i="223"/>
  <c r="C27" i="223"/>
  <c r="K26" i="223"/>
  <c r="H26" i="223"/>
  <c r="G26" i="223"/>
  <c r="C26" i="223"/>
  <c r="K25" i="223"/>
  <c r="H25" i="223"/>
  <c r="G25" i="223"/>
  <c r="C25" i="223"/>
  <c r="K24" i="223"/>
  <c r="H24" i="223"/>
  <c r="G24" i="223"/>
  <c r="C24" i="223"/>
  <c r="K23" i="223"/>
  <c r="H23" i="223"/>
  <c r="G23" i="223"/>
  <c r="C23" i="223"/>
  <c r="K22" i="223"/>
  <c r="H22" i="223"/>
  <c r="G22" i="223"/>
  <c r="C22" i="223"/>
  <c r="K21" i="223"/>
  <c r="H21" i="223"/>
  <c r="G21" i="223"/>
  <c r="C21" i="223"/>
  <c r="K20" i="223"/>
  <c r="J20" i="223"/>
  <c r="J59" i="223" s="1"/>
  <c r="I20" i="223"/>
  <c r="I59" i="223" s="1"/>
  <c r="H20" i="223"/>
  <c r="G20" i="223"/>
  <c r="D20" i="223"/>
  <c r="D59" i="223" s="1"/>
  <c r="K19" i="223"/>
  <c r="H19" i="223"/>
  <c r="G19" i="223"/>
  <c r="C19" i="223"/>
  <c r="K18" i="223"/>
  <c r="H18" i="223"/>
  <c r="G18" i="223"/>
  <c r="C18" i="223"/>
  <c r="K17" i="223"/>
  <c r="H17" i="223"/>
  <c r="G17" i="223"/>
  <c r="C17" i="223"/>
  <c r="K16" i="223"/>
  <c r="H16" i="223"/>
  <c r="G16" i="223"/>
  <c r="C16" i="223"/>
  <c r="K15" i="223"/>
  <c r="H15" i="223"/>
  <c r="G15" i="223"/>
  <c r="C15" i="223"/>
  <c r="K14" i="223"/>
  <c r="H14" i="223"/>
  <c r="G14" i="223"/>
  <c r="C14" i="223"/>
  <c r="K13" i="223"/>
  <c r="H13" i="223"/>
  <c r="G13" i="223"/>
  <c r="C13" i="223"/>
  <c r="K12" i="223"/>
  <c r="H12" i="223"/>
  <c r="G12" i="223"/>
  <c r="C12" i="223"/>
  <c r="K11" i="223"/>
  <c r="H11" i="223"/>
  <c r="G11" i="223"/>
  <c r="C11" i="223"/>
  <c r="K10" i="223"/>
  <c r="H10" i="223"/>
  <c r="G10" i="223"/>
  <c r="C10" i="223"/>
  <c r="K9" i="223"/>
  <c r="H9" i="223"/>
  <c r="G9" i="223"/>
  <c r="C9" i="223"/>
  <c r="K8" i="223"/>
  <c r="H8" i="223"/>
  <c r="G8" i="223"/>
  <c r="C8" i="223"/>
  <c r="K7" i="223"/>
  <c r="H7" i="223"/>
  <c r="G7" i="223"/>
  <c r="C7" i="223"/>
  <c r="K6" i="223"/>
  <c r="H6" i="223"/>
  <c r="G6" i="223"/>
  <c r="C6" i="223"/>
  <c r="C94" i="227" l="1"/>
  <c r="D101" i="227"/>
  <c r="C101" i="227" s="1"/>
  <c r="J95" i="227"/>
  <c r="H59" i="227"/>
  <c r="J100" i="227"/>
  <c r="H100" i="227" s="1"/>
  <c r="B95" i="227"/>
  <c r="B99" i="227" s="1"/>
  <c r="B100" i="227"/>
  <c r="C100" i="227" s="1"/>
  <c r="G100" i="227"/>
  <c r="I101" i="227"/>
  <c r="K94" i="227"/>
  <c r="G94" i="227"/>
  <c r="C59" i="227"/>
  <c r="J101" i="227"/>
  <c r="H101" i="227" s="1"/>
  <c r="H94" i="227"/>
  <c r="K95" i="227"/>
  <c r="I99" i="227"/>
  <c r="G95" i="227"/>
  <c r="D95" i="227"/>
  <c r="D101" i="226"/>
  <c r="C101" i="226" s="1"/>
  <c r="C94" i="226"/>
  <c r="J95" i="226"/>
  <c r="K95" i="226" s="1"/>
  <c r="H59" i="226"/>
  <c r="J100" i="226"/>
  <c r="H100" i="226" s="1"/>
  <c r="G95" i="226"/>
  <c r="I99" i="226"/>
  <c r="I101" i="226"/>
  <c r="K94" i="226"/>
  <c r="G94" i="226"/>
  <c r="G100" i="226"/>
  <c r="K100" i="226"/>
  <c r="D95" i="226"/>
  <c r="J100" i="225"/>
  <c r="H100" i="225" s="1"/>
  <c r="J95" i="225"/>
  <c r="H59" i="225"/>
  <c r="D101" i="225"/>
  <c r="C101" i="225" s="1"/>
  <c r="C94" i="225"/>
  <c r="G59" i="225"/>
  <c r="I100" i="225"/>
  <c r="I95" i="225"/>
  <c r="K59" i="225"/>
  <c r="D100" i="225"/>
  <c r="C100" i="225" s="1"/>
  <c r="D95" i="225"/>
  <c r="C59" i="225"/>
  <c r="J101" i="225"/>
  <c r="H101" i="225" s="1"/>
  <c r="H94" i="225"/>
  <c r="H20" i="225"/>
  <c r="K58" i="225"/>
  <c r="K93" i="225"/>
  <c r="C20" i="225"/>
  <c r="G50" i="225"/>
  <c r="G82" i="225"/>
  <c r="I94" i="225"/>
  <c r="G98" i="225"/>
  <c r="G71" i="225"/>
  <c r="D100" i="224"/>
  <c r="C100" i="224" s="1"/>
  <c r="D95" i="224"/>
  <c r="C59" i="224"/>
  <c r="J100" i="224"/>
  <c r="H100" i="224" s="1"/>
  <c r="J95" i="224"/>
  <c r="H59" i="224"/>
  <c r="D101" i="224"/>
  <c r="C101" i="224" s="1"/>
  <c r="C94" i="224"/>
  <c r="G59" i="224"/>
  <c r="I100" i="224"/>
  <c r="K59" i="224"/>
  <c r="I95" i="224"/>
  <c r="J101" i="224"/>
  <c r="H101" i="224" s="1"/>
  <c r="H94" i="224"/>
  <c r="K58" i="224"/>
  <c r="K93" i="224"/>
  <c r="G50" i="224"/>
  <c r="G82" i="224"/>
  <c r="I94" i="224"/>
  <c r="G98" i="224"/>
  <c r="G71" i="224"/>
  <c r="D100" i="223"/>
  <c r="C100" i="223" s="1"/>
  <c r="D95" i="223"/>
  <c r="C59" i="223"/>
  <c r="J100" i="223"/>
  <c r="H100" i="223" s="1"/>
  <c r="J95" i="223"/>
  <c r="H59" i="223"/>
  <c r="D101" i="223"/>
  <c r="C101" i="223" s="1"/>
  <c r="C94" i="223"/>
  <c r="K59" i="223"/>
  <c r="I100" i="223"/>
  <c r="G59" i="223"/>
  <c r="J101" i="223"/>
  <c r="H101" i="223" s="1"/>
  <c r="H94" i="223"/>
  <c r="K93" i="223"/>
  <c r="K58" i="223"/>
  <c r="C20" i="223"/>
  <c r="G50" i="223"/>
  <c r="G82" i="223"/>
  <c r="I94" i="223"/>
  <c r="G98" i="223"/>
  <c r="G71" i="223"/>
  <c r="J99" i="227" l="1"/>
  <c r="H99" i="227" s="1"/>
  <c r="H95" i="227"/>
  <c r="K101" i="227"/>
  <c r="G101" i="227"/>
  <c r="C95" i="227"/>
  <c r="D99" i="227"/>
  <c r="C99" i="227" s="1"/>
  <c r="G99" i="227"/>
  <c r="K99" i="227"/>
  <c r="K100" i="227"/>
  <c r="G99" i="226"/>
  <c r="C95" i="226"/>
  <c r="D99" i="226"/>
  <c r="C99" i="226" s="1"/>
  <c r="J99" i="226"/>
  <c r="H99" i="226" s="1"/>
  <c r="H95" i="226"/>
  <c r="K101" i="226"/>
  <c r="G101" i="226"/>
  <c r="G100" i="225"/>
  <c r="K100" i="225"/>
  <c r="I99" i="225"/>
  <c r="K95" i="225"/>
  <c r="G95" i="225"/>
  <c r="C95" i="225"/>
  <c r="D99" i="225"/>
  <c r="C99" i="225" s="1"/>
  <c r="J99" i="225"/>
  <c r="H99" i="225" s="1"/>
  <c r="H95" i="225"/>
  <c r="K94" i="225"/>
  <c r="I101" i="225"/>
  <c r="G94" i="225"/>
  <c r="C95" i="224"/>
  <c r="D99" i="224"/>
  <c r="C99" i="224" s="1"/>
  <c r="I99" i="224"/>
  <c r="K95" i="224"/>
  <c r="G95" i="224"/>
  <c r="G94" i="224"/>
  <c r="I101" i="224"/>
  <c r="K94" i="224"/>
  <c r="K100" i="224"/>
  <c r="G100" i="224"/>
  <c r="J99" i="224"/>
  <c r="H99" i="224" s="1"/>
  <c r="H95" i="224"/>
  <c r="K94" i="223"/>
  <c r="I101" i="223"/>
  <c r="G94" i="223"/>
  <c r="I95" i="223"/>
  <c r="G100" i="223"/>
  <c r="K100" i="223"/>
  <c r="D99" i="223"/>
  <c r="C99" i="223" s="1"/>
  <c r="C95" i="223"/>
  <c r="H95" i="223"/>
  <c r="J99" i="223"/>
  <c r="H99" i="223" s="1"/>
  <c r="K99" i="226" l="1"/>
  <c r="K101" i="225"/>
  <c r="G101" i="225"/>
  <c r="K99" i="225"/>
  <c r="G99" i="225"/>
  <c r="K101" i="224"/>
  <c r="G101" i="224"/>
  <c r="K99" i="224"/>
  <c r="G99" i="224"/>
  <c r="I99" i="223"/>
  <c r="K95" i="223"/>
  <c r="G95" i="223"/>
  <c r="K101" i="223"/>
  <c r="G101" i="223"/>
  <c r="K99" i="223" l="1"/>
  <c r="G99" i="223"/>
  <c r="J98" i="222" l="1"/>
  <c r="H98" i="222" s="1"/>
  <c r="I98" i="222"/>
  <c r="G98" i="222"/>
  <c r="F98" i="222"/>
  <c r="E98" i="222"/>
  <c r="D98" i="222"/>
  <c r="B98" i="222"/>
  <c r="C98" i="222" s="1"/>
  <c r="K97" i="222"/>
  <c r="H97" i="222"/>
  <c r="G97" i="222"/>
  <c r="C97" i="222"/>
  <c r="K96" i="222"/>
  <c r="H96" i="222"/>
  <c r="G96" i="222"/>
  <c r="C96" i="222"/>
  <c r="J93" i="222"/>
  <c r="I93" i="222"/>
  <c r="K93" i="222" s="1"/>
  <c r="H93" i="222"/>
  <c r="F93" i="222"/>
  <c r="E93" i="222"/>
  <c r="D93" i="222"/>
  <c r="C93" i="222" s="1"/>
  <c r="B93" i="222"/>
  <c r="K92" i="222"/>
  <c r="H92" i="222"/>
  <c r="G92" i="222"/>
  <c r="C92" i="222"/>
  <c r="K91" i="222"/>
  <c r="H91" i="222"/>
  <c r="G91" i="222"/>
  <c r="C91" i="222"/>
  <c r="K90" i="222"/>
  <c r="H90" i="222"/>
  <c r="G90" i="222"/>
  <c r="C90" i="222"/>
  <c r="K89" i="222"/>
  <c r="H89" i="222"/>
  <c r="G89" i="222"/>
  <c r="C89" i="222"/>
  <c r="K88" i="222"/>
  <c r="H88" i="222"/>
  <c r="G88" i="222"/>
  <c r="C88" i="222"/>
  <c r="K87" i="222"/>
  <c r="H87" i="222"/>
  <c r="G87" i="222"/>
  <c r="C87" i="222"/>
  <c r="K86" i="222"/>
  <c r="H86" i="222"/>
  <c r="G86" i="222"/>
  <c r="C86" i="222"/>
  <c r="K85" i="222"/>
  <c r="H85" i="222"/>
  <c r="G85" i="222"/>
  <c r="C85" i="222"/>
  <c r="K84" i="222"/>
  <c r="H84" i="222"/>
  <c r="G84" i="222"/>
  <c r="C84" i="222"/>
  <c r="K83" i="222"/>
  <c r="H83" i="222"/>
  <c r="G83" i="222"/>
  <c r="C83" i="222"/>
  <c r="J82" i="222"/>
  <c r="J94" i="222" s="1"/>
  <c r="I82" i="222"/>
  <c r="G82" i="222"/>
  <c r="F82" i="222"/>
  <c r="F94" i="222" s="1"/>
  <c r="F101" i="222" s="1"/>
  <c r="E82" i="222"/>
  <c r="D82" i="222"/>
  <c r="B82" i="222"/>
  <c r="B94" i="222" s="1"/>
  <c r="B101" i="222" s="1"/>
  <c r="K81" i="222"/>
  <c r="H81" i="222"/>
  <c r="G81" i="222"/>
  <c r="C81" i="222"/>
  <c r="K80" i="222"/>
  <c r="H80" i="222"/>
  <c r="G80" i="222"/>
  <c r="C80" i="222"/>
  <c r="K79" i="222"/>
  <c r="H79" i="222"/>
  <c r="G79" i="222"/>
  <c r="C79" i="222"/>
  <c r="K78" i="222"/>
  <c r="H78" i="222"/>
  <c r="G78" i="222"/>
  <c r="C78" i="222"/>
  <c r="K77" i="222"/>
  <c r="H77" i="222"/>
  <c r="G77" i="222"/>
  <c r="C77" i="222"/>
  <c r="K76" i="222"/>
  <c r="H76" i="222"/>
  <c r="G76" i="222"/>
  <c r="C76" i="222"/>
  <c r="K75" i="222"/>
  <c r="H75" i="222"/>
  <c r="G75" i="222"/>
  <c r="C75" i="222"/>
  <c r="K74" i="222"/>
  <c r="H74" i="222"/>
  <c r="G74" i="222"/>
  <c r="C74" i="222"/>
  <c r="K73" i="222"/>
  <c r="H73" i="222"/>
  <c r="G73" i="222"/>
  <c r="C73" i="222"/>
  <c r="K72" i="222"/>
  <c r="H72" i="222"/>
  <c r="G72" i="222"/>
  <c r="C72" i="222"/>
  <c r="J71" i="222"/>
  <c r="I71" i="222"/>
  <c r="I94" i="222" s="1"/>
  <c r="H71" i="222"/>
  <c r="F71" i="222"/>
  <c r="E71" i="222"/>
  <c r="E94" i="222" s="1"/>
  <c r="E101" i="222" s="1"/>
  <c r="D71" i="222"/>
  <c r="C71" i="222" s="1"/>
  <c r="B71" i="222"/>
  <c r="K70" i="222"/>
  <c r="H70" i="222"/>
  <c r="G70" i="222"/>
  <c r="C70" i="222"/>
  <c r="K69" i="222"/>
  <c r="H69" i="222"/>
  <c r="G69" i="222"/>
  <c r="C69" i="222"/>
  <c r="K68" i="222"/>
  <c r="H68" i="222"/>
  <c r="G68" i="222"/>
  <c r="C68" i="222"/>
  <c r="K67" i="222"/>
  <c r="H67" i="222"/>
  <c r="G67" i="222"/>
  <c r="C67" i="222"/>
  <c r="K66" i="222"/>
  <c r="H66" i="222"/>
  <c r="G66" i="222"/>
  <c r="C66" i="222"/>
  <c r="K65" i="222"/>
  <c r="H65" i="222"/>
  <c r="G65" i="222"/>
  <c r="C65" i="222"/>
  <c r="K64" i="222"/>
  <c r="H64" i="222"/>
  <c r="G64" i="222"/>
  <c r="C64" i="222"/>
  <c r="K63" i="222"/>
  <c r="H63" i="222"/>
  <c r="G63" i="222"/>
  <c r="C63" i="222"/>
  <c r="K62" i="222"/>
  <c r="H62" i="222"/>
  <c r="G62" i="222"/>
  <c r="C62" i="222"/>
  <c r="K61" i="222"/>
  <c r="H61" i="222"/>
  <c r="G61" i="222"/>
  <c r="C61" i="222"/>
  <c r="K60" i="222"/>
  <c r="H60" i="222"/>
  <c r="G60" i="222"/>
  <c r="C60" i="222"/>
  <c r="J58" i="222"/>
  <c r="I58" i="222"/>
  <c r="K58" i="222" s="1"/>
  <c r="H58" i="222"/>
  <c r="F58" i="222"/>
  <c r="E58" i="222"/>
  <c r="D58" i="222"/>
  <c r="C58" i="222" s="1"/>
  <c r="B58" i="222"/>
  <c r="K57" i="222"/>
  <c r="H57" i="222"/>
  <c r="G57" i="222"/>
  <c r="C57" i="222"/>
  <c r="K56" i="222"/>
  <c r="H56" i="222"/>
  <c r="G56" i="222"/>
  <c r="C56" i="222"/>
  <c r="K55" i="222"/>
  <c r="H55" i="222"/>
  <c r="G55" i="222"/>
  <c r="C55" i="222"/>
  <c r="K54" i="222"/>
  <c r="H54" i="222"/>
  <c r="G54" i="222"/>
  <c r="C54" i="222"/>
  <c r="K53" i="222"/>
  <c r="H53" i="222"/>
  <c r="G53" i="222"/>
  <c r="C53" i="222"/>
  <c r="K52" i="222"/>
  <c r="H52" i="222"/>
  <c r="G52" i="222"/>
  <c r="C52" i="222"/>
  <c r="K51" i="222"/>
  <c r="H51" i="222"/>
  <c r="G51" i="222"/>
  <c r="C51" i="222"/>
  <c r="J50" i="222"/>
  <c r="J59" i="222" s="1"/>
  <c r="I50" i="222"/>
  <c r="G50" i="222"/>
  <c r="F50" i="222"/>
  <c r="F59" i="222" s="1"/>
  <c r="E50" i="222"/>
  <c r="D50" i="222"/>
  <c r="B50" i="222"/>
  <c r="C50" i="222" s="1"/>
  <c r="K49" i="222"/>
  <c r="H49" i="222"/>
  <c r="G49" i="222"/>
  <c r="C49" i="222"/>
  <c r="K48" i="222"/>
  <c r="H48" i="222"/>
  <c r="G48" i="222"/>
  <c r="C48" i="222"/>
  <c r="K47" i="222"/>
  <c r="H47" i="222"/>
  <c r="G47" i="222"/>
  <c r="C47" i="222"/>
  <c r="K46" i="222"/>
  <c r="H46" i="222"/>
  <c r="G46" i="222"/>
  <c r="C46" i="222"/>
  <c r="K45" i="222"/>
  <c r="H45" i="222"/>
  <c r="G45" i="222"/>
  <c r="C45" i="222"/>
  <c r="K44" i="222"/>
  <c r="H44" i="222"/>
  <c r="G44" i="222"/>
  <c r="C44" i="222"/>
  <c r="K43" i="222"/>
  <c r="H43" i="222"/>
  <c r="G43" i="222"/>
  <c r="C43" i="222"/>
  <c r="K42" i="222"/>
  <c r="H42" i="222"/>
  <c r="G42" i="222"/>
  <c r="C42" i="222"/>
  <c r="K41" i="222"/>
  <c r="H41" i="222"/>
  <c r="G41" i="222"/>
  <c r="C41" i="222"/>
  <c r="K40" i="222"/>
  <c r="H40" i="222"/>
  <c r="G40" i="222"/>
  <c r="C40" i="222"/>
  <c r="K39" i="222"/>
  <c r="H39" i="222"/>
  <c r="G39" i="222"/>
  <c r="C39" i="222"/>
  <c r="K38" i="222"/>
  <c r="H38" i="222"/>
  <c r="G38" i="222"/>
  <c r="K37" i="222"/>
  <c r="H37" i="222"/>
  <c r="G37" i="222"/>
  <c r="C37" i="222"/>
  <c r="K36" i="222"/>
  <c r="H36" i="222"/>
  <c r="G36" i="222"/>
  <c r="C36" i="222"/>
  <c r="K35" i="222"/>
  <c r="H35" i="222"/>
  <c r="G35" i="222"/>
  <c r="C35" i="222"/>
  <c r="K34" i="222"/>
  <c r="H34" i="222"/>
  <c r="G34" i="222"/>
  <c r="C34" i="222"/>
  <c r="K33" i="222"/>
  <c r="H33" i="222"/>
  <c r="G33" i="222"/>
  <c r="C33" i="222"/>
  <c r="K32" i="222"/>
  <c r="H32" i="222"/>
  <c r="G32" i="222"/>
  <c r="C32" i="222"/>
  <c r="K31" i="222"/>
  <c r="H31" i="222"/>
  <c r="G31" i="222"/>
  <c r="C31" i="222"/>
  <c r="K30" i="222"/>
  <c r="H30" i="222"/>
  <c r="G30" i="222"/>
  <c r="C30" i="222"/>
  <c r="K29" i="222"/>
  <c r="H29" i="222"/>
  <c r="G29" i="222"/>
  <c r="C29" i="222"/>
  <c r="K28" i="222"/>
  <c r="H28" i="222"/>
  <c r="G28" i="222"/>
  <c r="C28" i="222"/>
  <c r="K27" i="222"/>
  <c r="H27" i="222"/>
  <c r="G27" i="222"/>
  <c r="C27" i="222"/>
  <c r="K26" i="222"/>
  <c r="H26" i="222"/>
  <c r="G26" i="222"/>
  <c r="C26" i="222"/>
  <c r="K25" i="222"/>
  <c r="H25" i="222"/>
  <c r="G25" i="222"/>
  <c r="C25" i="222"/>
  <c r="K24" i="222"/>
  <c r="H24" i="222"/>
  <c r="G24" i="222"/>
  <c r="C24" i="222"/>
  <c r="K23" i="222"/>
  <c r="H23" i="222"/>
  <c r="G23" i="222"/>
  <c r="C23" i="222"/>
  <c r="K22" i="222"/>
  <c r="H22" i="222"/>
  <c r="G22" i="222"/>
  <c r="C22" i="222"/>
  <c r="K21" i="222"/>
  <c r="H21" i="222"/>
  <c r="G21" i="222"/>
  <c r="C21" i="222"/>
  <c r="K20" i="222"/>
  <c r="J20" i="222"/>
  <c r="I20" i="222"/>
  <c r="I59" i="222" s="1"/>
  <c r="H20" i="222"/>
  <c r="G20" i="222"/>
  <c r="F20" i="222"/>
  <c r="E20" i="222"/>
  <c r="E59" i="222" s="1"/>
  <c r="D20" i="222"/>
  <c r="D59" i="222" s="1"/>
  <c r="C20" i="222"/>
  <c r="B20" i="222"/>
  <c r="K19" i="222"/>
  <c r="H19" i="222"/>
  <c r="G19" i="222"/>
  <c r="C19" i="222"/>
  <c r="K18" i="222"/>
  <c r="H18" i="222"/>
  <c r="G18" i="222"/>
  <c r="C18" i="222"/>
  <c r="K17" i="222"/>
  <c r="H17" i="222"/>
  <c r="G17" i="222"/>
  <c r="C17" i="222"/>
  <c r="K16" i="222"/>
  <c r="H16" i="222"/>
  <c r="G16" i="222"/>
  <c r="C16" i="222"/>
  <c r="K15" i="222"/>
  <c r="H15" i="222"/>
  <c r="G15" i="222"/>
  <c r="C15" i="222"/>
  <c r="K14" i="222"/>
  <c r="H14" i="222"/>
  <c r="G14" i="222"/>
  <c r="C14" i="222"/>
  <c r="K13" i="222"/>
  <c r="H13" i="222"/>
  <c r="G13" i="222"/>
  <c r="C13" i="222"/>
  <c r="K12" i="222"/>
  <c r="H12" i="222"/>
  <c r="G12" i="222"/>
  <c r="C12" i="222"/>
  <c r="K11" i="222"/>
  <c r="H11" i="222"/>
  <c r="G11" i="222"/>
  <c r="C11" i="222"/>
  <c r="K10" i="222"/>
  <c r="H10" i="222"/>
  <c r="G10" i="222"/>
  <c r="C10" i="222"/>
  <c r="K9" i="222"/>
  <c r="H9" i="222"/>
  <c r="G9" i="222"/>
  <c r="C9" i="222"/>
  <c r="K8" i="222"/>
  <c r="H8" i="222"/>
  <c r="G8" i="222"/>
  <c r="C8" i="222"/>
  <c r="K7" i="222"/>
  <c r="H7" i="222"/>
  <c r="G7" i="222"/>
  <c r="C7" i="222"/>
  <c r="K6" i="222"/>
  <c r="H6" i="222"/>
  <c r="G6" i="222"/>
  <c r="C6" i="222"/>
  <c r="E100" i="222" l="1"/>
  <c r="E95" i="222"/>
  <c r="E99" i="222" s="1"/>
  <c r="I100" i="222"/>
  <c r="K59" i="222"/>
  <c r="I95" i="222"/>
  <c r="G59" i="222"/>
  <c r="J95" i="222"/>
  <c r="H59" i="222"/>
  <c r="J100" i="222"/>
  <c r="F100" i="222"/>
  <c r="F95" i="222"/>
  <c r="F99" i="222" s="1"/>
  <c r="G94" i="222"/>
  <c r="I101" i="222"/>
  <c r="K94" i="222"/>
  <c r="J101" i="222"/>
  <c r="H101" i="222" s="1"/>
  <c r="H94" i="222"/>
  <c r="D100" i="222"/>
  <c r="D95" i="222"/>
  <c r="K50" i="222"/>
  <c r="C82" i="222"/>
  <c r="K82" i="222"/>
  <c r="K98" i="222"/>
  <c r="H50" i="222"/>
  <c r="H82" i="222"/>
  <c r="D94" i="222"/>
  <c r="B59" i="222"/>
  <c r="G58" i="222"/>
  <c r="G71" i="222"/>
  <c r="K71" i="222"/>
  <c r="G93" i="222"/>
  <c r="B95" i="222" l="1"/>
  <c r="B99" i="222" s="1"/>
  <c r="B100" i="222"/>
  <c r="C95" i="222"/>
  <c r="D99" i="222"/>
  <c r="C99" i="222" s="1"/>
  <c r="H95" i="222"/>
  <c r="J99" i="222"/>
  <c r="H99" i="222" s="1"/>
  <c r="K100" i="222"/>
  <c r="G100" i="222"/>
  <c r="D101" i="222"/>
  <c r="C101" i="222" s="1"/>
  <c r="C94" i="222"/>
  <c r="C100" i="222"/>
  <c r="C59" i="222"/>
  <c r="K101" i="222"/>
  <c r="G101" i="222"/>
  <c r="H100" i="222"/>
  <c r="K95" i="222"/>
  <c r="G95" i="222"/>
  <c r="I99" i="222"/>
  <c r="K99" i="222" l="1"/>
  <c r="G99" i="222"/>
  <c r="J98" i="221" l="1"/>
  <c r="H98" i="221" s="1"/>
  <c r="I98" i="221"/>
  <c r="K98" i="221" s="1"/>
  <c r="D98" i="221"/>
  <c r="C98" i="221" s="1"/>
  <c r="K97" i="221"/>
  <c r="H97" i="221"/>
  <c r="G97" i="221"/>
  <c r="C97" i="221"/>
  <c r="K96" i="221"/>
  <c r="H96" i="221"/>
  <c r="G96" i="221"/>
  <c r="C96" i="221"/>
  <c r="K93" i="221"/>
  <c r="J93" i="221"/>
  <c r="H93" i="221" s="1"/>
  <c r="I93" i="221"/>
  <c r="G93" i="221"/>
  <c r="D93" i="221"/>
  <c r="C93" i="221" s="1"/>
  <c r="K92" i="221"/>
  <c r="H92" i="221"/>
  <c r="G92" i="221"/>
  <c r="C92" i="221"/>
  <c r="K91" i="221"/>
  <c r="H91" i="221"/>
  <c r="G91" i="221"/>
  <c r="C91" i="221"/>
  <c r="K90" i="221"/>
  <c r="H90" i="221"/>
  <c r="G90" i="221"/>
  <c r="C90" i="221"/>
  <c r="K89" i="221"/>
  <c r="H89" i="221"/>
  <c r="G89" i="221"/>
  <c r="C89" i="221"/>
  <c r="K88" i="221"/>
  <c r="H88" i="221"/>
  <c r="G88" i="221"/>
  <c r="C88" i="221"/>
  <c r="K87" i="221"/>
  <c r="H87" i="221"/>
  <c r="G87" i="221"/>
  <c r="C87" i="221"/>
  <c r="K86" i="221"/>
  <c r="H86" i="221"/>
  <c r="G86" i="221"/>
  <c r="C86" i="221"/>
  <c r="K85" i="221"/>
  <c r="H85" i="221"/>
  <c r="G85" i="221"/>
  <c r="C85" i="221"/>
  <c r="K84" i="221"/>
  <c r="H84" i="221"/>
  <c r="G84" i="221"/>
  <c r="C84" i="221"/>
  <c r="K83" i="221"/>
  <c r="H83" i="221"/>
  <c r="G83" i="221"/>
  <c r="C83" i="221"/>
  <c r="J82" i="221"/>
  <c r="H82" i="221" s="1"/>
  <c r="I82" i="221"/>
  <c r="K82" i="221" s="1"/>
  <c r="D82" i="221"/>
  <c r="C82" i="221" s="1"/>
  <c r="K81" i="221"/>
  <c r="H81" i="221"/>
  <c r="G81" i="221"/>
  <c r="C81" i="221"/>
  <c r="K80" i="221"/>
  <c r="H80" i="221"/>
  <c r="G80" i="221"/>
  <c r="C80" i="221"/>
  <c r="K79" i="221"/>
  <c r="H79" i="221"/>
  <c r="G79" i="221"/>
  <c r="C79" i="221"/>
  <c r="K78" i="221"/>
  <c r="H78" i="221"/>
  <c r="G78" i="221"/>
  <c r="C78" i="221"/>
  <c r="K77" i="221"/>
  <c r="H77" i="221"/>
  <c r="G77" i="221"/>
  <c r="C77" i="221"/>
  <c r="K76" i="221"/>
  <c r="H76" i="221"/>
  <c r="G76" i="221"/>
  <c r="C76" i="221"/>
  <c r="K75" i="221"/>
  <c r="H75" i="221"/>
  <c r="G75" i="221"/>
  <c r="C75" i="221"/>
  <c r="K74" i="221"/>
  <c r="H74" i="221"/>
  <c r="G74" i="221"/>
  <c r="C74" i="221"/>
  <c r="K73" i="221"/>
  <c r="H73" i="221"/>
  <c r="G73" i="221"/>
  <c r="C73" i="221"/>
  <c r="K72" i="221"/>
  <c r="H72" i="221"/>
  <c r="G72" i="221"/>
  <c r="C72" i="221"/>
  <c r="J71" i="221"/>
  <c r="J94" i="221" s="1"/>
  <c r="I71" i="221"/>
  <c r="K71" i="221" s="1"/>
  <c r="H71" i="221"/>
  <c r="D71" i="221"/>
  <c r="D94" i="221" s="1"/>
  <c r="C71" i="221"/>
  <c r="K70" i="221"/>
  <c r="H70" i="221"/>
  <c r="G70" i="221"/>
  <c r="C70" i="221"/>
  <c r="K69" i="221"/>
  <c r="H69" i="221"/>
  <c r="G69" i="221"/>
  <c r="C69" i="221"/>
  <c r="K68" i="221"/>
  <c r="H68" i="221"/>
  <c r="G68" i="221"/>
  <c r="C68" i="221"/>
  <c r="K67" i="221"/>
  <c r="H67" i="221"/>
  <c r="G67" i="221"/>
  <c r="C67" i="221"/>
  <c r="K66" i="221"/>
  <c r="H66" i="221"/>
  <c r="G66" i="221"/>
  <c r="C66" i="221"/>
  <c r="K65" i="221"/>
  <c r="H65" i="221"/>
  <c r="G65" i="221"/>
  <c r="C65" i="221"/>
  <c r="K64" i="221"/>
  <c r="H64" i="221"/>
  <c r="G64" i="221"/>
  <c r="C64" i="221"/>
  <c r="K63" i="221"/>
  <c r="H63" i="221"/>
  <c r="G63" i="221"/>
  <c r="C63" i="221"/>
  <c r="K62" i="221"/>
  <c r="H62" i="221"/>
  <c r="G62" i="221"/>
  <c r="C62" i="221"/>
  <c r="K61" i="221"/>
  <c r="H61" i="221"/>
  <c r="G61" i="221"/>
  <c r="C61" i="221"/>
  <c r="K60" i="221"/>
  <c r="H60" i="221"/>
  <c r="G60" i="221"/>
  <c r="C60" i="221"/>
  <c r="K58" i="221"/>
  <c r="J58" i="221"/>
  <c r="H58" i="221" s="1"/>
  <c r="I58" i="221"/>
  <c r="G58" i="221"/>
  <c r="D58" i="221"/>
  <c r="C58" i="221" s="1"/>
  <c r="K57" i="221"/>
  <c r="H57" i="221"/>
  <c r="G57" i="221"/>
  <c r="C57" i="221"/>
  <c r="K56" i="221"/>
  <c r="H56" i="221"/>
  <c r="G56" i="221"/>
  <c r="C56" i="221"/>
  <c r="K55" i="221"/>
  <c r="H55" i="221"/>
  <c r="G55" i="221"/>
  <c r="C55" i="221"/>
  <c r="K54" i="221"/>
  <c r="H54" i="221"/>
  <c r="G54" i="221"/>
  <c r="C54" i="221"/>
  <c r="K53" i="221"/>
  <c r="H53" i="221"/>
  <c r="G53" i="221"/>
  <c r="C53" i="221"/>
  <c r="K52" i="221"/>
  <c r="H52" i="221"/>
  <c r="G52" i="221"/>
  <c r="C52" i="221"/>
  <c r="K51" i="221"/>
  <c r="H51" i="221"/>
  <c r="G51" i="221"/>
  <c r="C51" i="221"/>
  <c r="J50" i="221"/>
  <c r="H50" i="221" s="1"/>
  <c r="I50" i="221"/>
  <c r="G50" i="221"/>
  <c r="D50" i="221"/>
  <c r="C50" i="221" s="1"/>
  <c r="K49" i="221"/>
  <c r="H49" i="221"/>
  <c r="G49" i="221"/>
  <c r="C49" i="221"/>
  <c r="K48" i="221"/>
  <c r="H48" i="221"/>
  <c r="G48" i="221"/>
  <c r="C48" i="221"/>
  <c r="K47" i="221"/>
  <c r="H47" i="221"/>
  <c r="G47" i="221"/>
  <c r="C47" i="221"/>
  <c r="K46" i="221"/>
  <c r="H46" i="221"/>
  <c r="G46" i="221"/>
  <c r="C46" i="221"/>
  <c r="K45" i="221"/>
  <c r="H45" i="221"/>
  <c r="G45" i="221"/>
  <c r="C45" i="221"/>
  <c r="K44" i="221"/>
  <c r="H44" i="221"/>
  <c r="G44" i="221"/>
  <c r="C44" i="221"/>
  <c r="K43" i="221"/>
  <c r="H43" i="221"/>
  <c r="G43" i="221"/>
  <c r="C43" i="221"/>
  <c r="K42" i="221"/>
  <c r="H42" i="221"/>
  <c r="G42" i="221"/>
  <c r="C42" i="221"/>
  <c r="K41" i="221"/>
  <c r="H41" i="221"/>
  <c r="G41" i="221"/>
  <c r="C41" i="221"/>
  <c r="K40" i="221"/>
  <c r="H40" i="221"/>
  <c r="G40" i="221"/>
  <c r="C40" i="221"/>
  <c r="K39" i="221"/>
  <c r="H39" i="221"/>
  <c r="G39" i="221"/>
  <c r="C39" i="221"/>
  <c r="K38" i="221"/>
  <c r="H38" i="221"/>
  <c r="G38" i="221"/>
  <c r="K37" i="221"/>
  <c r="H37" i="221"/>
  <c r="G37" i="221"/>
  <c r="C37" i="221"/>
  <c r="K36" i="221"/>
  <c r="H36" i="221"/>
  <c r="G36" i="221"/>
  <c r="C36" i="221"/>
  <c r="K35" i="221"/>
  <c r="H35" i="221"/>
  <c r="G35" i="221"/>
  <c r="C35" i="221"/>
  <c r="K34" i="221"/>
  <c r="H34" i="221"/>
  <c r="G34" i="221"/>
  <c r="C34" i="221"/>
  <c r="K33" i="221"/>
  <c r="H33" i="221"/>
  <c r="G33" i="221"/>
  <c r="C33" i="221"/>
  <c r="K32" i="221"/>
  <c r="H32" i="221"/>
  <c r="G32" i="221"/>
  <c r="C32" i="221"/>
  <c r="K31" i="221"/>
  <c r="H31" i="221"/>
  <c r="G31" i="221"/>
  <c r="C31" i="221"/>
  <c r="K30" i="221"/>
  <c r="H30" i="221"/>
  <c r="G30" i="221"/>
  <c r="C30" i="221"/>
  <c r="K29" i="221"/>
  <c r="H29" i="221"/>
  <c r="G29" i="221"/>
  <c r="C29" i="221"/>
  <c r="K28" i="221"/>
  <c r="H28" i="221"/>
  <c r="G28" i="221"/>
  <c r="C28" i="221"/>
  <c r="K27" i="221"/>
  <c r="H27" i="221"/>
  <c r="G27" i="221"/>
  <c r="C27" i="221"/>
  <c r="K26" i="221"/>
  <c r="H26" i="221"/>
  <c r="G26" i="221"/>
  <c r="C26" i="221"/>
  <c r="K25" i="221"/>
  <c r="H25" i="221"/>
  <c r="G25" i="221"/>
  <c r="C25" i="221"/>
  <c r="K24" i="221"/>
  <c r="H24" i="221"/>
  <c r="G24" i="221"/>
  <c r="C24" i="221"/>
  <c r="K23" i="221"/>
  <c r="H23" i="221"/>
  <c r="G23" i="221"/>
  <c r="C23" i="221"/>
  <c r="K22" i="221"/>
  <c r="H22" i="221"/>
  <c r="G22" i="221"/>
  <c r="C22" i="221"/>
  <c r="K21" i="221"/>
  <c r="H21" i="221"/>
  <c r="G21" i="221"/>
  <c r="C21" i="221"/>
  <c r="J20" i="221"/>
  <c r="J59" i="221" s="1"/>
  <c r="I20" i="221"/>
  <c r="I59" i="221" s="1"/>
  <c r="H20" i="221"/>
  <c r="D20" i="221"/>
  <c r="D59" i="221" s="1"/>
  <c r="C20" i="221"/>
  <c r="K19" i="221"/>
  <c r="H19" i="221"/>
  <c r="G19" i="221"/>
  <c r="C19" i="221"/>
  <c r="K18" i="221"/>
  <c r="H18" i="221"/>
  <c r="G18" i="221"/>
  <c r="C18" i="221"/>
  <c r="K17" i="221"/>
  <c r="H17" i="221"/>
  <c r="G17" i="221"/>
  <c r="C17" i="221"/>
  <c r="K16" i="221"/>
  <c r="H16" i="221"/>
  <c r="G16" i="221"/>
  <c r="C16" i="221"/>
  <c r="K15" i="221"/>
  <c r="H15" i="221"/>
  <c r="G15" i="221"/>
  <c r="C15" i="221"/>
  <c r="K14" i="221"/>
  <c r="H14" i="221"/>
  <c r="G14" i="221"/>
  <c r="C14" i="221"/>
  <c r="K13" i="221"/>
  <c r="H13" i="221"/>
  <c r="G13" i="221"/>
  <c r="C13" i="221"/>
  <c r="K12" i="221"/>
  <c r="H12" i="221"/>
  <c r="G12" i="221"/>
  <c r="C12" i="221"/>
  <c r="K11" i="221"/>
  <c r="H11" i="221"/>
  <c r="G11" i="221"/>
  <c r="C11" i="221"/>
  <c r="K10" i="221"/>
  <c r="H10" i="221"/>
  <c r="G10" i="221"/>
  <c r="C10" i="221"/>
  <c r="K9" i="221"/>
  <c r="H9" i="221"/>
  <c r="G9" i="221"/>
  <c r="C9" i="221"/>
  <c r="K8" i="221"/>
  <c r="H8" i="221"/>
  <c r="G8" i="221"/>
  <c r="C8" i="221"/>
  <c r="K7" i="221"/>
  <c r="H7" i="221"/>
  <c r="G7" i="221"/>
  <c r="C7" i="221"/>
  <c r="K6" i="221"/>
  <c r="H6" i="221"/>
  <c r="G6" i="221"/>
  <c r="C6" i="221"/>
  <c r="D100" i="221" l="1"/>
  <c r="C100" i="221" s="1"/>
  <c r="D95" i="221"/>
  <c r="C59" i="221"/>
  <c r="H94" i="221"/>
  <c r="J101" i="221"/>
  <c r="H101" i="221" s="1"/>
  <c r="D101" i="221"/>
  <c r="C101" i="221" s="1"/>
  <c r="C94" i="221"/>
  <c r="I100" i="221"/>
  <c r="K59" i="221"/>
  <c r="G59" i="221"/>
  <c r="J100" i="221"/>
  <c r="H100" i="221" s="1"/>
  <c r="H59" i="221"/>
  <c r="J95" i="221"/>
  <c r="G20" i="221"/>
  <c r="K20" i="221"/>
  <c r="K50" i="221"/>
  <c r="G82" i="221"/>
  <c r="I94" i="221"/>
  <c r="G98" i="221"/>
  <c r="G71" i="221"/>
  <c r="K100" i="221" l="1"/>
  <c r="G100" i="221"/>
  <c r="J99" i="221"/>
  <c r="H99" i="221" s="1"/>
  <c r="H95" i="221"/>
  <c r="I101" i="221"/>
  <c r="K94" i="221"/>
  <c r="G94" i="221"/>
  <c r="I95" i="221"/>
  <c r="C95" i="221"/>
  <c r="D99" i="221"/>
  <c r="C99" i="221" s="1"/>
  <c r="I99" i="221" l="1"/>
  <c r="K95" i="221"/>
  <c r="G95" i="221"/>
  <c r="K101" i="221"/>
  <c r="G101" i="221"/>
  <c r="G99" i="221" l="1"/>
  <c r="K99" i="221"/>
  <c r="J98" i="220" l="1"/>
  <c r="H98" i="220" s="1"/>
  <c r="I98" i="220"/>
  <c r="K98" i="220" s="1"/>
  <c r="D98" i="220"/>
  <c r="C98" i="220"/>
  <c r="K97" i="220"/>
  <c r="H97" i="220"/>
  <c r="G97" i="220"/>
  <c r="C97" i="220"/>
  <c r="K96" i="220"/>
  <c r="H96" i="220"/>
  <c r="G96" i="220"/>
  <c r="C96" i="220"/>
  <c r="J93" i="220"/>
  <c r="H93" i="220" s="1"/>
  <c r="I93" i="220"/>
  <c r="G93" i="220"/>
  <c r="D93" i="220"/>
  <c r="C93" i="220" s="1"/>
  <c r="K92" i="220"/>
  <c r="H92" i="220"/>
  <c r="G92" i="220"/>
  <c r="C92" i="220"/>
  <c r="K91" i="220"/>
  <c r="H91" i="220"/>
  <c r="G91" i="220"/>
  <c r="C91" i="220"/>
  <c r="K90" i="220"/>
  <c r="H90" i="220"/>
  <c r="G90" i="220"/>
  <c r="C90" i="220"/>
  <c r="K89" i="220"/>
  <c r="H89" i="220"/>
  <c r="G89" i="220"/>
  <c r="C89" i="220"/>
  <c r="K88" i="220"/>
  <c r="H88" i="220"/>
  <c r="G88" i="220"/>
  <c r="C88" i="220"/>
  <c r="K87" i="220"/>
  <c r="H87" i="220"/>
  <c r="G87" i="220"/>
  <c r="C87" i="220"/>
  <c r="K86" i="220"/>
  <c r="H86" i="220"/>
  <c r="G86" i="220"/>
  <c r="C86" i="220"/>
  <c r="K85" i="220"/>
  <c r="H85" i="220"/>
  <c r="G85" i="220"/>
  <c r="C85" i="220"/>
  <c r="K84" i="220"/>
  <c r="H84" i="220"/>
  <c r="G84" i="220"/>
  <c r="C84" i="220"/>
  <c r="K83" i="220"/>
  <c r="H83" i="220"/>
  <c r="G83" i="220"/>
  <c r="C83" i="220"/>
  <c r="J82" i="220"/>
  <c r="H82" i="220" s="1"/>
  <c r="I82" i="220"/>
  <c r="K82" i="220" s="1"/>
  <c r="D82" i="220"/>
  <c r="C82" i="220"/>
  <c r="K81" i="220"/>
  <c r="H81" i="220"/>
  <c r="G81" i="220"/>
  <c r="C81" i="220"/>
  <c r="K80" i="220"/>
  <c r="H80" i="220"/>
  <c r="G80" i="220"/>
  <c r="C80" i="220"/>
  <c r="K79" i="220"/>
  <c r="H79" i="220"/>
  <c r="G79" i="220"/>
  <c r="C79" i="220"/>
  <c r="K78" i="220"/>
  <c r="H78" i="220"/>
  <c r="G78" i="220"/>
  <c r="C78" i="220"/>
  <c r="K77" i="220"/>
  <c r="H77" i="220"/>
  <c r="G77" i="220"/>
  <c r="C77" i="220"/>
  <c r="K76" i="220"/>
  <c r="H76" i="220"/>
  <c r="G76" i="220"/>
  <c r="C76" i="220"/>
  <c r="K75" i="220"/>
  <c r="H75" i="220"/>
  <c r="G75" i="220"/>
  <c r="C75" i="220"/>
  <c r="K74" i="220"/>
  <c r="H74" i="220"/>
  <c r="G74" i="220"/>
  <c r="C74" i="220"/>
  <c r="K73" i="220"/>
  <c r="H73" i="220"/>
  <c r="G73" i="220"/>
  <c r="C73" i="220"/>
  <c r="K72" i="220"/>
  <c r="H72" i="220"/>
  <c r="G72" i="220"/>
  <c r="C72" i="220"/>
  <c r="J71" i="220"/>
  <c r="J94" i="220" s="1"/>
  <c r="I71" i="220"/>
  <c r="K71" i="220" s="1"/>
  <c r="H71" i="220"/>
  <c r="D71" i="220"/>
  <c r="D94" i="220" s="1"/>
  <c r="C71" i="220"/>
  <c r="K70" i="220"/>
  <c r="H70" i="220"/>
  <c r="G70" i="220"/>
  <c r="C70" i="220"/>
  <c r="K69" i="220"/>
  <c r="H69" i="220"/>
  <c r="G69" i="220"/>
  <c r="C69" i="220"/>
  <c r="K68" i="220"/>
  <c r="H68" i="220"/>
  <c r="G68" i="220"/>
  <c r="C68" i="220"/>
  <c r="K67" i="220"/>
  <c r="H67" i="220"/>
  <c r="G67" i="220"/>
  <c r="C67" i="220"/>
  <c r="K66" i="220"/>
  <c r="H66" i="220"/>
  <c r="G66" i="220"/>
  <c r="C66" i="220"/>
  <c r="K65" i="220"/>
  <c r="H65" i="220"/>
  <c r="G65" i="220"/>
  <c r="C65" i="220"/>
  <c r="K64" i="220"/>
  <c r="H64" i="220"/>
  <c r="G64" i="220"/>
  <c r="C64" i="220"/>
  <c r="K63" i="220"/>
  <c r="H63" i="220"/>
  <c r="G63" i="220"/>
  <c r="C63" i="220"/>
  <c r="K62" i="220"/>
  <c r="H62" i="220"/>
  <c r="G62" i="220"/>
  <c r="C62" i="220"/>
  <c r="K61" i="220"/>
  <c r="H61" i="220"/>
  <c r="G61" i="220"/>
  <c r="C61" i="220"/>
  <c r="K60" i="220"/>
  <c r="H60" i="220"/>
  <c r="G60" i="220"/>
  <c r="C60" i="220"/>
  <c r="J58" i="220"/>
  <c r="H58" i="220" s="1"/>
  <c r="I58" i="220"/>
  <c r="G58" i="220"/>
  <c r="D58" i="220"/>
  <c r="C58" i="220" s="1"/>
  <c r="K57" i="220"/>
  <c r="H57" i="220"/>
  <c r="G57" i="220"/>
  <c r="C57" i="220"/>
  <c r="K56" i="220"/>
  <c r="H56" i="220"/>
  <c r="G56" i="220"/>
  <c r="C56" i="220"/>
  <c r="K55" i="220"/>
  <c r="H55" i="220"/>
  <c r="G55" i="220"/>
  <c r="C55" i="220"/>
  <c r="K54" i="220"/>
  <c r="H54" i="220"/>
  <c r="G54" i="220"/>
  <c r="C54" i="220"/>
  <c r="K53" i="220"/>
  <c r="H53" i="220"/>
  <c r="G53" i="220"/>
  <c r="C53" i="220"/>
  <c r="K52" i="220"/>
  <c r="H52" i="220"/>
  <c r="G52" i="220"/>
  <c r="C52" i="220"/>
  <c r="K51" i="220"/>
  <c r="H51" i="220"/>
  <c r="G51" i="220"/>
  <c r="C51" i="220"/>
  <c r="J50" i="220"/>
  <c r="H50" i="220" s="1"/>
  <c r="I50" i="220"/>
  <c r="K50" i="220" s="1"/>
  <c r="D50" i="220"/>
  <c r="C50" i="220"/>
  <c r="K49" i="220"/>
  <c r="H49" i="220"/>
  <c r="G49" i="220"/>
  <c r="C49" i="220"/>
  <c r="K48" i="220"/>
  <c r="H48" i="220"/>
  <c r="G48" i="220"/>
  <c r="C48" i="220"/>
  <c r="K47" i="220"/>
  <c r="H47" i="220"/>
  <c r="G47" i="220"/>
  <c r="C47" i="220"/>
  <c r="K46" i="220"/>
  <c r="H46" i="220"/>
  <c r="G46" i="220"/>
  <c r="C46" i="220"/>
  <c r="K45" i="220"/>
  <c r="H45" i="220"/>
  <c r="G45" i="220"/>
  <c r="C45" i="220"/>
  <c r="K44" i="220"/>
  <c r="H44" i="220"/>
  <c r="G44" i="220"/>
  <c r="C44" i="220"/>
  <c r="K43" i="220"/>
  <c r="H43" i="220"/>
  <c r="G43" i="220"/>
  <c r="C43" i="220"/>
  <c r="K42" i="220"/>
  <c r="H42" i="220"/>
  <c r="G42" i="220"/>
  <c r="C42" i="220"/>
  <c r="K41" i="220"/>
  <c r="H41" i="220"/>
  <c r="G41" i="220"/>
  <c r="C41" i="220"/>
  <c r="K40" i="220"/>
  <c r="H40" i="220"/>
  <c r="G40" i="220"/>
  <c r="C40" i="220"/>
  <c r="K39" i="220"/>
  <c r="H39" i="220"/>
  <c r="G39" i="220"/>
  <c r="C39" i="220"/>
  <c r="K38" i="220"/>
  <c r="H38" i="220"/>
  <c r="G38" i="220"/>
  <c r="K37" i="220"/>
  <c r="H37" i="220"/>
  <c r="G37" i="220"/>
  <c r="C37" i="220"/>
  <c r="K36" i="220"/>
  <c r="H36" i="220"/>
  <c r="G36" i="220"/>
  <c r="C36" i="220"/>
  <c r="K35" i="220"/>
  <c r="H35" i="220"/>
  <c r="G35" i="220"/>
  <c r="C35" i="220"/>
  <c r="K34" i="220"/>
  <c r="H34" i="220"/>
  <c r="G34" i="220"/>
  <c r="C34" i="220"/>
  <c r="K33" i="220"/>
  <c r="H33" i="220"/>
  <c r="G33" i="220"/>
  <c r="C33" i="220"/>
  <c r="K32" i="220"/>
  <c r="H32" i="220"/>
  <c r="G32" i="220"/>
  <c r="C32" i="220"/>
  <c r="K31" i="220"/>
  <c r="H31" i="220"/>
  <c r="G31" i="220"/>
  <c r="C31" i="220"/>
  <c r="K30" i="220"/>
  <c r="H30" i="220"/>
  <c r="G30" i="220"/>
  <c r="C30" i="220"/>
  <c r="K29" i="220"/>
  <c r="H29" i="220"/>
  <c r="G29" i="220"/>
  <c r="C29" i="220"/>
  <c r="K28" i="220"/>
  <c r="H28" i="220"/>
  <c r="G28" i="220"/>
  <c r="C28" i="220"/>
  <c r="K27" i="220"/>
  <c r="H27" i="220"/>
  <c r="G27" i="220"/>
  <c r="C27" i="220"/>
  <c r="K26" i="220"/>
  <c r="H26" i="220"/>
  <c r="G26" i="220"/>
  <c r="C26" i="220"/>
  <c r="K25" i="220"/>
  <c r="H25" i="220"/>
  <c r="G25" i="220"/>
  <c r="C25" i="220"/>
  <c r="K24" i="220"/>
  <c r="H24" i="220"/>
  <c r="G24" i="220"/>
  <c r="C24" i="220"/>
  <c r="K23" i="220"/>
  <c r="H23" i="220"/>
  <c r="G23" i="220"/>
  <c r="C23" i="220"/>
  <c r="K22" i="220"/>
  <c r="H22" i="220"/>
  <c r="G22" i="220"/>
  <c r="C22" i="220"/>
  <c r="K21" i="220"/>
  <c r="H21" i="220"/>
  <c r="G21" i="220"/>
  <c r="C21" i="220"/>
  <c r="K20" i="220"/>
  <c r="J20" i="220"/>
  <c r="J59" i="220" s="1"/>
  <c r="I20" i="220"/>
  <c r="I59" i="220" s="1"/>
  <c r="H20" i="220"/>
  <c r="G20" i="220"/>
  <c r="D20" i="220"/>
  <c r="D59" i="220" s="1"/>
  <c r="C20" i="220"/>
  <c r="K19" i="220"/>
  <c r="H19" i="220"/>
  <c r="G19" i="220"/>
  <c r="C19" i="220"/>
  <c r="K18" i="220"/>
  <c r="H18" i="220"/>
  <c r="G18" i="220"/>
  <c r="C18" i="220"/>
  <c r="K17" i="220"/>
  <c r="H17" i="220"/>
  <c r="G17" i="220"/>
  <c r="C17" i="220"/>
  <c r="K16" i="220"/>
  <c r="H16" i="220"/>
  <c r="G16" i="220"/>
  <c r="C16" i="220"/>
  <c r="K15" i="220"/>
  <c r="H15" i="220"/>
  <c r="G15" i="220"/>
  <c r="C15" i="220"/>
  <c r="K14" i="220"/>
  <c r="H14" i="220"/>
  <c r="G14" i="220"/>
  <c r="C14" i="220"/>
  <c r="K13" i="220"/>
  <c r="H13" i="220"/>
  <c r="G13" i="220"/>
  <c r="C13" i="220"/>
  <c r="K12" i="220"/>
  <c r="H12" i="220"/>
  <c r="G12" i="220"/>
  <c r="C12" i="220"/>
  <c r="K11" i="220"/>
  <c r="H11" i="220"/>
  <c r="G11" i="220"/>
  <c r="C11" i="220"/>
  <c r="K10" i="220"/>
  <c r="H10" i="220"/>
  <c r="G10" i="220"/>
  <c r="C10" i="220"/>
  <c r="K9" i="220"/>
  <c r="H9" i="220"/>
  <c r="G9" i="220"/>
  <c r="C9" i="220"/>
  <c r="K8" i="220"/>
  <c r="H8" i="220"/>
  <c r="G8" i="220"/>
  <c r="C8" i="220"/>
  <c r="K7" i="220"/>
  <c r="H7" i="220"/>
  <c r="G7" i="220"/>
  <c r="C7" i="220"/>
  <c r="K6" i="220"/>
  <c r="H6" i="220"/>
  <c r="G6" i="220"/>
  <c r="C6" i="220"/>
  <c r="K59" i="220" l="1"/>
  <c r="I100" i="220"/>
  <c r="G59" i="220"/>
  <c r="D100" i="220"/>
  <c r="C100" i="220" s="1"/>
  <c r="D95" i="220"/>
  <c r="C59" i="220"/>
  <c r="D101" i="220"/>
  <c r="C101" i="220" s="1"/>
  <c r="C94" i="220"/>
  <c r="J100" i="220"/>
  <c r="H100" i="220" s="1"/>
  <c r="H59" i="220"/>
  <c r="J95" i="220"/>
  <c r="H94" i="220"/>
  <c r="J101" i="220"/>
  <c r="H101" i="220" s="1"/>
  <c r="K58" i="220"/>
  <c r="K93" i="220"/>
  <c r="G50" i="220"/>
  <c r="G82" i="220"/>
  <c r="I94" i="220"/>
  <c r="G98" i="220"/>
  <c r="G71" i="220"/>
  <c r="J99" i="220" l="1"/>
  <c r="H99" i="220" s="1"/>
  <c r="H95" i="220"/>
  <c r="I101" i="220"/>
  <c r="K94" i="220"/>
  <c r="G94" i="220"/>
  <c r="K100" i="220"/>
  <c r="G100" i="220"/>
  <c r="D99" i="220"/>
  <c r="C99" i="220" s="1"/>
  <c r="C95" i="220"/>
  <c r="I95" i="220"/>
  <c r="I99" i="220" l="1"/>
  <c r="K95" i="220"/>
  <c r="G95" i="220"/>
  <c r="K101" i="220"/>
  <c r="G101" i="220"/>
  <c r="K99" i="220" l="1"/>
  <c r="G99" i="220"/>
  <c r="J98" i="219" l="1"/>
  <c r="H98" i="219" s="1"/>
  <c r="I98" i="219"/>
  <c r="G98" i="219"/>
  <c r="F98" i="219"/>
  <c r="E98" i="219"/>
  <c r="D98" i="219"/>
  <c r="B98" i="219"/>
  <c r="C98" i="219" s="1"/>
  <c r="K97" i="219"/>
  <c r="H97" i="219"/>
  <c r="G97" i="219"/>
  <c r="C97" i="219"/>
  <c r="K96" i="219"/>
  <c r="H96" i="219"/>
  <c r="G96" i="219"/>
  <c r="C96" i="219"/>
  <c r="J93" i="219"/>
  <c r="I93" i="219"/>
  <c r="K93" i="219" s="1"/>
  <c r="H93" i="219"/>
  <c r="F93" i="219"/>
  <c r="E93" i="219"/>
  <c r="D93" i="219"/>
  <c r="C93" i="219" s="1"/>
  <c r="B93" i="219"/>
  <c r="K92" i="219"/>
  <c r="H92" i="219"/>
  <c r="G92" i="219"/>
  <c r="C92" i="219"/>
  <c r="K91" i="219"/>
  <c r="H91" i="219"/>
  <c r="G91" i="219"/>
  <c r="C91" i="219"/>
  <c r="K90" i="219"/>
  <c r="H90" i="219"/>
  <c r="G90" i="219"/>
  <c r="C90" i="219"/>
  <c r="K89" i="219"/>
  <c r="H89" i="219"/>
  <c r="G89" i="219"/>
  <c r="C89" i="219"/>
  <c r="K88" i="219"/>
  <c r="H88" i="219"/>
  <c r="G88" i="219"/>
  <c r="C88" i="219"/>
  <c r="K87" i="219"/>
  <c r="H87" i="219"/>
  <c r="G87" i="219"/>
  <c r="C87" i="219"/>
  <c r="K86" i="219"/>
  <c r="H86" i="219"/>
  <c r="G86" i="219"/>
  <c r="C86" i="219"/>
  <c r="K85" i="219"/>
  <c r="H85" i="219"/>
  <c r="G85" i="219"/>
  <c r="C85" i="219"/>
  <c r="K84" i="219"/>
  <c r="H84" i="219"/>
  <c r="G84" i="219"/>
  <c r="C84" i="219"/>
  <c r="K83" i="219"/>
  <c r="H83" i="219"/>
  <c r="G83" i="219"/>
  <c r="C83" i="219"/>
  <c r="J82" i="219"/>
  <c r="H82" i="219" s="1"/>
  <c r="I82" i="219"/>
  <c r="G82" i="219"/>
  <c r="F82" i="219"/>
  <c r="F94" i="219" s="1"/>
  <c r="F101" i="219" s="1"/>
  <c r="E82" i="219"/>
  <c r="D82" i="219"/>
  <c r="C82" i="219" s="1"/>
  <c r="B82" i="219"/>
  <c r="B94" i="219" s="1"/>
  <c r="B101" i="219" s="1"/>
  <c r="K81" i="219"/>
  <c r="H81" i="219"/>
  <c r="G81" i="219"/>
  <c r="C81" i="219"/>
  <c r="K80" i="219"/>
  <c r="H80" i="219"/>
  <c r="G80" i="219"/>
  <c r="C80" i="219"/>
  <c r="K79" i="219"/>
  <c r="H79" i="219"/>
  <c r="G79" i="219"/>
  <c r="C79" i="219"/>
  <c r="K78" i="219"/>
  <c r="H78" i="219"/>
  <c r="G78" i="219"/>
  <c r="C78" i="219"/>
  <c r="K77" i="219"/>
  <c r="H77" i="219"/>
  <c r="G77" i="219"/>
  <c r="C77" i="219"/>
  <c r="K76" i="219"/>
  <c r="H76" i="219"/>
  <c r="G76" i="219"/>
  <c r="C76" i="219"/>
  <c r="K75" i="219"/>
  <c r="H75" i="219"/>
  <c r="G75" i="219"/>
  <c r="C75" i="219"/>
  <c r="K74" i="219"/>
  <c r="H74" i="219"/>
  <c r="G74" i="219"/>
  <c r="C74" i="219"/>
  <c r="K73" i="219"/>
  <c r="H73" i="219"/>
  <c r="G73" i="219"/>
  <c r="C73" i="219"/>
  <c r="K72" i="219"/>
  <c r="H72" i="219"/>
  <c r="G72" i="219"/>
  <c r="C72" i="219"/>
  <c r="J71" i="219"/>
  <c r="I71" i="219"/>
  <c r="I94" i="219" s="1"/>
  <c r="H71" i="219"/>
  <c r="F71" i="219"/>
  <c r="E71" i="219"/>
  <c r="E94" i="219" s="1"/>
  <c r="E101" i="219" s="1"/>
  <c r="D71" i="219"/>
  <c r="C71" i="219" s="1"/>
  <c r="B71" i="219"/>
  <c r="K70" i="219"/>
  <c r="H70" i="219"/>
  <c r="G70" i="219"/>
  <c r="C70" i="219"/>
  <c r="K69" i="219"/>
  <c r="H69" i="219"/>
  <c r="G69" i="219"/>
  <c r="C69" i="219"/>
  <c r="K68" i="219"/>
  <c r="H68" i="219"/>
  <c r="G68" i="219"/>
  <c r="C68" i="219"/>
  <c r="K67" i="219"/>
  <c r="H67" i="219"/>
  <c r="G67" i="219"/>
  <c r="C67" i="219"/>
  <c r="K66" i="219"/>
  <c r="H66" i="219"/>
  <c r="G66" i="219"/>
  <c r="C66" i="219"/>
  <c r="K65" i="219"/>
  <c r="H65" i="219"/>
  <c r="G65" i="219"/>
  <c r="C65" i="219"/>
  <c r="K64" i="219"/>
  <c r="H64" i="219"/>
  <c r="G64" i="219"/>
  <c r="C64" i="219"/>
  <c r="K63" i="219"/>
  <c r="H63" i="219"/>
  <c r="G63" i="219"/>
  <c r="C63" i="219"/>
  <c r="K62" i="219"/>
  <c r="H62" i="219"/>
  <c r="G62" i="219"/>
  <c r="C62" i="219"/>
  <c r="K61" i="219"/>
  <c r="H61" i="219"/>
  <c r="G61" i="219"/>
  <c r="C61" i="219"/>
  <c r="K60" i="219"/>
  <c r="H60" i="219"/>
  <c r="G60" i="219"/>
  <c r="C60" i="219"/>
  <c r="J58" i="219"/>
  <c r="I58" i="219"/>
  <c r="K58" i="219" s="1"/>
  <c r="H58" i="219"/>
  <c r="F58" i="219"/>
  <c r="E58" i="219"/>
  <c r="D58" i="219"/>
  <c r="C58" i="219" s="1"/>
  <c r="B58" i="219"/>
  <c r="K57" i="219"/>
  <c r="H57" i="219"/>
  <c r="G57" i="219"/>
  <c r="C57" i="219"/>
  <c r="K56" i="219"/>
  <c r="H56" i="219"/>
  <c r="G56" i="219"/>
  <c r="C56" i="219"/>
  <c r="K55" i="219"/>
  <c r="H55" i="219"/>
  <c r="G55" i="219"/>
  <c r="C55" i="219"/>
  <c r="K54" i="219"/>
  <c r="H54" i="219"/>
  <c r="G54" i="219"/>
  <c r="C54" i="219"/>
  <c r="K53" i="219"/>
  <c r="H53" i="219"/>
  <c r="G53" i="219"/>
  <c r="C53" i="219"/>
  <c r="K52" i="219"/>
  <c r="H52" i="219"/>
  <c r="G52" i="219"/>
  <c r="C52" i="219"/>
  <c r="K51" i="219"/>
  <c r="H51" i="219"/>
  <c r="G51" i="219"/>
  <c r="C51" i="219"/>
  <c r="J50" i="219"/>
  <c r="J59" i="219" s="1"/>
  <c r="I50" i="219"/>
  <c r="G50" i="219"/>
  <c r="F50" i="219"/>
  <c r="F59" i="219" s="1"/>
  <c r="E50" i="219"/>
  <c r="D50" i="219"/>
  <c r="C50" i="219" s="1"/>
  <c r="B50" i="219"/>
  <c r="B59" i="219" s="1"/>
  <c r="K49" i="219"/>
  <c r="H49" i="219"/>
  <c r="G49" i="219"/>
  <c r="C49" i="219"/>
  <c r="K48" i="219"/>
  <c r="H48" i="219"/>
  <c r="G48" i="219"/>
  <c r="C48" i="219"/>
  <c r="K47" i="219"/>
  <c r="H47" i="219"/>
  <c r="G47" i="219"/>
  <c r="C47" i="219"/>
  <c r="K46" i="219"/>
  <c r="H46" i="219"/>
  <c r="G46" i="219"/>
  <c r="C46" i="219"/>
  <c r="K45" i="219"/>
  <c r="H45" i="219"/>
  <c r="G45" i="219"/>
  <c r="C45" i="219"/>
  <c r="K44" i="219"/>
  <c r="H44" i="219"/>
  <c r="G44" i="219"/>
  <c r="C44" i="219"/>
  <c r="K43" i="219"/>
  <c r="H43" i="219"/>
  <c r="G43" i="219"/>
  <c r="C43" i="219"/>
  <c r="K42" i="219"/>
  <c r="H42" i="219"/>
  <c r="G42" i="219"/>
  <c r="C42" i="219"/>
  <c r="K41" i="219"/>
  <c r="H41" i="219"/>
  <c r="G41" i="219"/>
  <c r="C41" i="219"/>
  <c r="K40" i="219"/>
  <c r="H40" i="219"/>
  <c r="G40" i="219"/>
  <c r="C40" i="219"/>
  <c r="K39" i="219"/>
  <c r="H39" i="219"/>
  <c r="G39" i="219"/>
  <c r="C39" i="219"/>
  <c r="K38" i="219"/>
  <c r="H38" i="219"/>
  <c r="G38" i="219"/>
  <c r="K37" i="219"/>
  <c r="H37" i="219"/>
  <c r="G37" i="219"/>
  <c r="C37" i="219"/>
  <c r="K36" i="219"/>
  <c r="H36" i="219"/>
  <c r="G36" i="219"/>
  <c r="C36" i="219"/>
  <c r="K35" i="219"/>
  <c r="H35" i="219"/>
  <c r="G35" i="219"/>
  <c r="C35" i="219"/>
  <c r="K34" i="219"/>
  <c r="H34" i="219"/>
  <c r="G34" i="219"/>
  <c r="C34" i="219"/>
  <c r="K33" i="219"/>
  <c r="H33" i="219"/>
  <c r="G33" i="219"/>
  <c r="C33" i="219"/>
  <c r="K32" i="219"/>
  <c r="H32" i="219"/>
  <c r="G32" i="219"/>
  <c r="C32" i="219"/>
  <c r="K31" i="219"/>
  <c r="H31" i="219"/>
  <c r="G31" i="219"/>
  <c r="C31" i="219"/>
  <c r="K30" i="219"/>
  <c r="H30" i="219"/>
  <c r="G30" i="219"/>
  <c r="C30" i="219"/>
  <c r="K29" i="219"/>
  <c r="H29" i="219"/>
  <c r="G29" i="219"/>
  <c r="C29" i="219"/>
  <c r="K28" i="219"/>
  <c r="H28" i="219"/>
  <c r="G28" i="219"/>
  <c r="C28" i="219"/>
  <c r="K27" i="219"/>
  <c r="H27" i="219"/>
  <c r="G27" i="219"/>
  <c r="C27" i="219"/>
  <c r="K26" i="219"/>
  <c r="H26" i="219"/>
  <c r="G26" i="219"/>
  <c r="C26" i="219"/>
  <c r="K25" i="219"/>
  <c r="H25" i="219"/>
  <c r="G25" i="219"/>
  <c r="C25" i="219"/>
  <c r="K24" i="219"/>
  <c r="H24" i="219"/>
  <c r="G24" i="219"/>
  <c r="C24" i="219"/>
  <c r="K23" i="219"/>
  <c r="H23" i="219"/>
  <c r="G23" i="219"/>
  <c r="C23" i="219"/>
  <c r="K22" i="219"/>
  <c r="H22" i="219"/>
  <c r="G22" i="219"/>
  <c r="C22" i="219"/>
  <c r="K21" i="219"/>
  <c r="H21" i="219"/>
  <c r="G21" i="219"/>
  <c r="C21" i="219"/>
  <c r="K20" i="219"/>
  <c r="J20" i="219"/>
  <c r="H20" i="219" s="1"/>
  <c r="I20" i="219"/>
  <c r="I59" i="219" s="1"/>
  <c r="G20" i="219"/>
  <c r="F20" i="219"/>
  <c r="E20" i="219"/>
  <c r="E59" i="219" s="1"/>
  <c r="D20" i="219"/>
  <c r="D59" i="219" s="1"/>
  <c r="C20" i="219"/>
  <c r="B20" i="219"/>
  <c r="K19" i="219"/>
  <c r="H19" i="219"/>
  <c r="G19" i="219"/>
  <c r="C19" i="219"/>
  <c r="K18" i="219"/>
  <c r="H18" i="219"/>
  <c r="G18" i="219"/>
  <c r="C18" i="219"/>
  <c r="K17" i="219"/>
  <c r="H17" i="219"/>
  <c r="G17" i="219"/>
  <c r="C17" i="219"/>
  <c r="K16" i="219"/>
  <c r="H16" i="219"/>
  <c r="G16" i="219"/>
  <c r="C16" i="219"/>
  <c r="K15" i="219"/>
  <c r="H15" i="219"/>
  <c r="G15" i="219"/>
  <c r="C15" i="219"/>
  <c r="K14" i="219"/>
  <c r="H14" i="219"/>
  <c r="G14" i="219"/>
  <c r="C14" i="219"/>
  <c r="K13" i="219"/>
  <c r="H13" i="219"/>
  <c r="G13" i="219"/>
  <c r="C13" i="219"/>
  <c r="K12" i="219"/>
  <c r="H12" i="219"/>
  <c r="G12" i="219"/>
  <c r="C12" i="219"/>
  <c r="K11" i="219"/>
  <c r="H11" i="219"/>
  <c r="G11" i="219"/>
  <c r="C11" i="219"/>
  <c r="K10" i="219"/>
  <c r="H10" i="219"/>
  <c r="G10" i="219"/>
  <c r="C10" i="219"/>
  <c r="K9" i="219"/>
  <c r="H9" i="219"/>
  <c r="G9" i="219"/>
  <c r="C9" i="219"/>
  <c r="K8" i="219"/>
  <c r="H8" i="219"/>
  <c r="G8" i="219"/>
  <c r="C8" i="219"/>
  <c r="K7" i="219"/>
  <c r="H7" i="219"/>
  <c r="G7" i="219"/>
  <c r="C7" i="219"/>
  <c r="K6" i="219"/>
  <c r="H6" i="219"/>
  <c r="G6" i="219"/>
  <c r="C6" i="219"/>
  <c r="D100" i="219" l="1"/>
  <c r="C59" i="219"/>
  <c r="D95" i="219"/>
  <c r="H59" i="219"/>
  <c r="J100" i="219"/>
  <c r="I101" i="219"/>
  <c r="G94" i="219"/>
  <c r="B95" i="219"/>
  <c r="B99" i="219" s="1"/>
  <c r="B100" i="219"/>
  <c r="I100" i="219"/>
  <c r="I95" i="219"/>
  <c r="K59" i="219"/>
  <c r="G59" i="219"/>
  <c r="E100" i="219"/>
  <c r="E95" i="219"/>
  <c r="E99" i="219" s="1"/>
  <c r="F95" i="219"/>
  <c r="F99" i="219" s="1"/>
  <c r="F100" i="219"/>
  <c r="J94" i="219"/>
  <c r="K94" i="219" s="1"/>
  <c r="K50" i="219"/>
  <c r="K82" i="219"/>
  <c r="K98" i="219"/>
  <c r="H50" i="219"/>
  <c r="D94" i="219"/>
  <c r="G58" i="219"/>
  <c r="G71" i="219"/>
  <c r="K71" i="219"/>
  <c r="G93" i="219"/>
  <c r="H100" i="219" l="1"/>
  <c r="J101" i="219"/>
  <c r="H101" i="219" s="1"/>
  <c r="H94" i="219"/>
  <c r="K100" i="219"/>
  <c r="G100" i="219"/>
  <c r="J95" i="219"/>
  <c r="K101" i="219"/>
  <c r="G101" i="219"/>
  <c r="C95" i="219"/>
  <c r="D99" i="219"/>
  <c r="C99" i="219" s="1"/>
  <c r="C94" i="219"/>
  <c r="D101" i="219"/>
  <c r="C101" i="219" s="1"/>
  <c r="G95" i="219"/>
  <c r="I99" i="219"/>
  <c r="C100" i="219"/>
  <c r="G99" i="219" l="1"/>
  <c r="H95" i="219"/>
  <c r="J99" i="219"/>
  <c r="H99" i="219" s="1"/>
  <c r="K95" i="219"/>
  <c r="K99" i="219" l="1"/>
  <c r="J98" i="218" l="1"/>
  <c r="H98" i="218" s="1"/>
  <c r="I98" i="218"/>
  <c r="K98" i="218" s="1"/>
  <c r="D98" i="218"/>
  <c r="C98" i="218"/>
  <c r="K97" i="218"/>
  <c r="H97" i="218"/>
  <c r="G97" i="218"/>
  <c r="C97" i="218"/>
  <c r="K96" i="218"/>
  <c r="H96" i="218"/>
  <c r="G96" i="218"/>
  <c r="C96" i="218"/>
  <c r="J93" i="218"/>
  <c r="H93" i="218" s="1"/>
  <c r="I93" i="218"/>
  <c r="G93" i="218"/>
  <c r="D93" i="218"/>
  <c r="C93" i="218" s="1"/>
  <c r="K92" i="218"/>
  <c r="H92" i="218"/>
  <c r="G92" i="218"/>
  <c r="C92" i="218"/>
  <c r="K91" i="218"/>
  <c r="H91" i="218"/>
  <c r="G91" i="218"/>
  <c r="C91" i="218"/>
  <c r="K90" i="218"/>
  <c r="H90" i="218"/>
  <c r="G90" i="218"/>
  <c r="C90" i="218"/>
  <c r="K89" i="218"/>
  <c r="H89" i="218"/>
  <c r="G89" i="218"/>
  <c r="C89" i="218"/>
  <c r="K88" i="218"/>
  <c r="H88" i="218"/>
  <c r="G88" i="218"/>
  <c r="C88" i="218"/>
  <c r="K87" i="218"/>
  <c r="H87" i="218"/>
  <c r="G87" i="218"/>
  <c r="C87" i="218"/>
  <c r="K86" i="218"/>
  <c r="H86" i="218"/>
  <c r="G86" i="218"/>
  <c r="C86" i="218"/>
  <c r="K85" i="218"/>
  <c r="H85" i="218"/>
  <c r="G85" i="218"/>
  <c r="C85" i="218"/>
  <c r="K84" i="218"/>
  <c r="H84" i="218"/>
  <c r="G84" i="218"/>
  <c r="C84" i="218"/>
  <c r="K83" i="218"/>
  <c r="H83" i="218"/>
  <c r="G83" i="218"/>
  <c r="C83" i="218"/>
  <c r="J82" i="218"/>
  <c r="H82" i="218" s="1"/>
  <c r="I82" i="218"/>
  <c r="K82" i="218" s="1"/>
  <c r="D82" i="218"/>
  <c r="C82" i="218"/>
  <c r="K81" i="218"/>
  <c r="H81" i="218"/>
  <c r="G81" i="218"/>
  <c r="C81" i="218"/>
  <c r="K80" i="218"/>
  <c r="H80" i="218"/>
  <c r="G80" i="218"/>
  <c r="C80" i="218"/>
  <c r="K79" i="218"/>
  <c r="H79" i="218"/>
  <c r="G79" i="218"/>
  <c r="C79" i="218"/>
  <c r="K78" i="218"/>
  <c r="H78" i="218"/>
  <c r="G78" i="218"/>
  <c r="C78" i="218"/>
  <c r="K77" i="218"/>
  <c r="H77" i="218"/>
  <c r="G77" i="218"/>
  <c r="C77" i="218"/>
  <c r="K76" i="218"/>
  <c r="H76" i="218"/>
  <c r="G76" i="218"/>
  <c r="C76" i="218"/>
  <c r="K75" i="218"/>
  <c r="H75" i="218"/>
  <c r="G75" i="218"/>
  <c r="C75" i="218"/>
  <c r="K74" i="218"/>
  <c r="H74" i="218"/>
  <c r="G74" i="218"/>
  <c r="C74" i="218"/>
  <c r="K73" i="218"/>
  <c r="H73" i="218"/>
  <c r="G73" i="218"/>
  <c r="C73" i="218"/>
  <c r="K72" i="218"/>
  <c r="H72" i="218"/>
  <c r="G72" i="218"/>
  <c r="C72" i="218"/>
  <c r="J71" i="218"/>
  <c r="J94" i="218" s="1"/>
  <c r="I71" i="218"/>
  <c r="K71" i="218" s="1"/>
  <c r="H71" i="218"/>
  <c r="D71" i="218"/>
  <c r="D94" i="218" s="1"/>
  <c r="K70" i="218"/>
  <c r="H70" i="218"/>
  <c r="G70" i="218"/>
  <c r="C70" i="218"/>
  <c r="K69" i="218"/>
  <c r="H69" i="218"/>
  <c r="G69" i="218"/>
  <c r="C69" i="218"/>
  <c r="K68" i="218"/>
  <c r="H68" i="218"/>
  <c r="G68" i="218"/>
  <c r="C68" i="218"/>
  <c r="K67" i="218"/>
  <c r="H67" i="218"/>
  <c r="G67" i="218"/>
  <c r="C67" i="218"/>
  <c r="K66" i="218"/>
  <c r="H66" i="218"/>
  <c r="G66" i="218"/>
  <c r="C66" i="218"/>
  <c r="K65" i="218"/>
  <c r="H65" i="218"/>
  <c r="G65" i="218"/>
  <c r="C65" i="218"/>
  <c r="K64" i="218"/>
  <c r="H64" i="218"/>
  <c r="G64" i="218"/>
  <c r="C64" i="218"/>
  <c r="K63" i="218"/>
  <c r="H63" i="218"/>
  <c r="G63" i="218"/>
  <c r="C63" i="218"/>
  <c r="K62" i="218"/>
  <c r="H62" i="218"/>
  <c r="G62" i="218"/>
  <c r="C62" i="218"/>
  <c r="K61" i="218"/>
  <c r="H61" i="218"/>
  <c r="G61" i="218"/>
  <c r="C61" i="218"/>
  <c r="K60" i="218"/>
  <c r="H60" i="218"/>
  <c r="G60" i="218"/>
  <c r="C60" i="218"/>
  <c r="J58" i="218"/>
  <c r="H58" i="218" s="1"/>
  <c r="I58" i="218"/>
  <c r="K58" i="218" s="1"/>
  <c r="D58" i="218"/>
  <c r="C58" i="218" s="1"/>
  <c r="K57" i="218"/>
  <c r="H57" i="218"/>
  <c r="G57" i="218"/>
  <c r="C57" i="218"/>
  <c r="K56" i="218"/>
  <c r="H56" i="218"/>
  <c r="G56" i="218"/>
  <c r="C56" i="218"/>
  <c r="K55" i="218"/>
  <c r="H55" i="218"/>
  <c r="G55" i="218"/>
  <c r="C55" i="218"/>
  <c r="K54" i="218"/>
  <c r="H54" i="218"/>
  <c r="G54" i="218"/>
  <c r="C54" i="218"/>
  <c r="K53" i="218"/>
  <c r="H53" i="218"/>
  <c r="G53" i="218"/>
  <c r="C53" i="218"/>
  <c r="K52" i="218"/>
  <c r="H52" i="218"/>
  <c r="G52" i="218"/>
  <c r="C52" i="218"/>
  <c r="K51" i="218"/>
  <c r="H51" i="218"/>
  <c r="G51" i="218"/>
  <c r="C51" i="218"/>
  <c r="J50" i="218"/>
  <c r="H50" i="218" s="1"/>
  <c r="I50" i="218"/>
  <c r="K50" i="218" s="1"/>
  <c r="D50" i="218"/>
  <c r="C50" i="218"/>
  <c r="K49" i="218"/>
  <c r="H49" i="218"/>
  <c r="G49" i="218"/>
  <c r="C49" i="218"/>
  <c r="K48" i="218"/>
  <c r="H48" i="218"/>
  <c r="G48" i="218"/>
  <c r="C48" i="218"/>
  <c r="K47" i="218"/>
  <c r="H47" i="218"/>
  <c r="G47" i="218"/>
  <c r="C47" i="218"/>
  <c r="K46" i="218"/>
  <c r="H46" i="218"/>
  <c r="G46" i="218"/>
  <c r="C46" i="218"/>
  <c r="K45" i="218"/>
  <c r="H45" i="218"/>
  <c r="G45" i="218"/>
  <c r="C45" i="218"/>
  <c r="K44" i="218"/>
  <c r="H44" i="218"/>
  <c r="G44" i="218"/>
  <c r="C44" i="218"/>
  <c r="K43" i="218"/>
  <c r="H43" i="218"/>
  <c r="G43" i="218"/>
  <c r="C43" i="218"/>
  <c r="K42" i="218"/>
  <c r="H42" i="218"/>
  <c r="G42" i="218"/>
  <c r="C42" i="218"/>
  <c r="K41" i="218"/>
  <c r="H41" i="218"/>
  <c r="G41" i="218"/>
  <c r="C41" i="218"/>
  <c r="K40" i="218"/>
  <c r="H40" i="218"/>
  <c r="G40" i="218"/>
  <c r="C40" i="218"/>
  <c r="K39" i="218"/>
  <c r="H39" i="218"/>
  <c r="G39" i="218"/>
  <c r="C39" i="218"/>
  <c r="K38" i="218"/>
  <c r="H38" i="218"/>
  <c r="G38" i="218"/>
  <c r="K37" i="218"/>
  <c r="H37" i="218"/>
  <c r="G37" i="218"/>
  <c r="C37" i="218"/>
  <c r="K36" i="218"/>
  <c r="H36" i="218"/>
  <c r="G36" i="218"/>
  <c r="C36" i="218"/>
  <c r="K35" i="218"/>
  <c r="H35" i="218"/>
  <c r="G35" i="218"/>
  <c r="C35" i="218"/>
  <c r="K34" i="218"/>
  <c r="H34" i="218"/>
  <c r="G34" i="218"/>
  <c r="C34" i="218"/>
  <c r="K33" i="218"/>
  <c r="H33" i="218"/>
  <c r="G33" i="218"/>
  <c r="C33" i="218"/>
  <c r="K32" i="218"/>
  <c r="H32" i="218"/>
  <c r="G32" i="218"/>
  <c r="C32" i="218"/>
  <c r="K31" i="218"/>
  <c r="H31" i="218"/>
  <c r="G31" i="218"/>
  <c r="C31" i="218"/>
  <c r="K30" i="218"/>
  <c r="H30" i="218"/>
  <c r="G30" i="218"/>
  <c r="C30" i="218"/>
  <c r="K29" i="218"/>
  <c r="H29" i="218"/>
  <c r="G29" i="218"/>
  <c r="C29" i="218"/>
  <c r="K28" i="218"/>
  <c r="H28" i="218"/>
  <c r="G28" i="218"/>
  <c r="C28" i="218"/>
  <c r="K27" i="218"/>
  <c r="H27" i="218"/>
  <c r="G27" i="218"/>
  <c r="C27" i="218"/>
  <c r="K26" i="218"/>
  <c r="H26" i="218"/>
  <c r="G26" i="218"/>
  <c r="C26" i="218"/>
  <c r="K25" i="218"/>
  <c r="H25" i="218"/>
  <c r="G25" i="218"/>
  <c r="C25" i="218"/>
  <c r="K24" i="218"/>
  <c r="H24" i="218"/>
  <c r="G24" i="218"/>
  <c r="C24" i="218"/>
  <c r="K23" i="218"/>
  <c r="H23" i="218"/>
  <c r="G23" i="218"/>
  <c r="C23" i="218"/>
  <c r="K22" i="218"/>
  <c r="H22" i="218"/>
  <c r="G22" i="218"/>
  <c r="C22" i="218"/>
  <c r="K21" i="218"/>
  <c r="H21" i="218"/>
  <c r="G21" i="218"/>
  <c r="C21" i="218"/>
  <c r="K20" i="218"/>
  <c r="J20" i="218"/>
  <c r="J59" i="218" s="1"/>
  <c r="I20" i="218"/>
  <c r="I59" i="218" s="1"/>
  <c r="H20" i="218"/>
  <c r="G20" i="218"/>
  <c r="D20" i="218"/>
  <c r="D59" i="218" s="1"/>
  <c r="C20" i="218"/>
  <c r="K19" i="218"/>
  <c r="H19" i="218"/>
  <c r="G19" i="218"/>
  <c r="C19" i="218"/>
  <c r="K18" i="218"/>
  <c r="H18" i="218"/>
  <c r="G18" i="218"/>
  <c r="C18" i="218"/>
  <c r="K17" i="218"/>
  <c r="H17" i="218"/>
  <c r="G17" i="218"/>
  <c r="C17" i="218"/>
  <c r="K16" i="218"/>
  <c r="H16" i="218"/>
  <c r="G16" i="218"/>
  <c r="C16" i="218"/>
  <c r="K15" i="218"/>
  <c r="H15" i="218"/>
  <c r="G15" i="218"/>
  <c r="C15" i="218"/>
  <c r="K14" i="218"/>
  <c r="H14" i="218"/>
  <c r="G14" i="218"/>
  <c r="C14" i="218"/>
  <c r="K13" i="218"/>
  <c r="H13" i="218"/>
  <c r="G13" i="218"/>
  <c r="C13" i="218"/>
  <c r="K12" i="218"/>
  <c r="H12" i="218"/>
  <c r="G12" i="218"/>
  <c r="C12" i="218"/>
  <c r="K11" i="218"/>
  <c r="H11" i="218"/>
  <c r="G11" i="218"/>
  <c r="C11" i="218"/>
  <c r="K10" i="218"/>
  <c r="H10" i="218"/>
  <c r="G10" i="218"/>
  <c r="C10" i="218"/>
  <c r="K9" i="218"/>
  <c r="H9" i="218"/>
  <c r="G9" i="218"/>
  <c r="C9" i="218"/>
  <c r="K8" i="218"/>
  <c r="H8" i="218"/>
  <c r="G8" i="218"/>
  <c r="C8" i="218"/>
  <c r="K7" i="218"/>
  <c r="H7" i="218"/>
  <c r="G7" i="218"/>
  <c r="C7" i="218"/>
  <c r="K6" i="218"/>
  <c r="H6" i="218"/>
  <c r="G6" i="218"/>
  <c r="C6" i="218"/>
  <c r="J100" i="218" l="1"/>
  <c r="H100" i="218" s="1"/>
  <c r="J95" i="218"/>
  <c r="H59" i="218"/>
  <c r="D100" i="218"/>
  <c r="C100" i="218" s="1"/>
  <c r="D95" i="218"/>
  <c r="C59" i="218"/>
  <c r="D101" i="218"/>
  <c r="C101" i="218" s="1"/>
  <c r="C94" i="218"/>
  <c r="G59" i="218"/>
  <c r="I100" i="218"/>
  <c r="K59" i="218"/>
  <c r="J101" i="218"/>
  <c r="H101" i="218" s="1"/>
  <c r="H94" i="218"/>
  <c r="G58" i="218"/>
  <c r="C71" i="218"/>
  <c r="K93" i="218"/>
  <c r="G50" i="218"/>
  <c r="G82" i="218"/>
  <c r="I94" i="218"/>
  <c r="G98" i="218"/>
  <c r="G71" i="218"/>
  <c r="I101" i="218" l="1"/>
  <c r="K94" i="218"/>
  <c r="G94" i="218"/>
  <c r="I95" i="218"/>
  <c r="K100" i="218"/>
  <c r="G100" i="218"/>
  <c r="H95" i="218"/>
  <c r="J99" i="218"/>
  <c r="H99" i="218" s="1"/>
  <c r="C95" i="218"/>
  <c r="D99" i="218"/>
  <c r="C99" i="218" s="1"/>
  <c r="I99" i="218" l="1"/>
  <c r="K95" i="218"/>
  <c r="G95" i="218"/>
  <c r="K101" i="218"/>
  <c r="G101" i="218"/>
  <c r="K99" i="218" l="1"/>
  <c r="G99" i="218"/>
  <c r="J98" i="217" l="1"/>
  <c r="H98" i="217" s="1"/>
  <c r="I98" i="217"/>
  <c r="K98" i="217" s="1"/>
  <c r="D98" i="217"/>
  <c r="C98" i="217"/>
  <c r="K97" i="217"/>
  <c r="H97" i="217"/>
  <c r="G97" i="217"/>
  <c r="C97" i="217"/>
  <c r="K96" i="217"/>
  <c r="H96" i="217"/>
  <c r="G96" i="217"/>
  <c r="C96" i="217"/>
  <c r="J93" i="217"/>
  <c r="H93" i="217" s="1"/>
  <c r="I93" i="217"/>
  <c r="G93" i="217"/>
  <c r="D93" i="217"/>
  <c r="C93" i="217" s="1"/>
  <c r="K92" i="217"/>
  <c r="H92" i="217"/>
  <c r="G92" i="217"/>
  <c r="C92" i="217"/>
  <c r="K91" i="217"/>
  <c r="H91" i="217"/>
  <c r="G91" i="217"/>
  <c r="C91" i="217"/>
  <c r="K90" i="217"/>
  <c r="H90" i="217"/>
  <c r="G90" i="217"/>
  <c r="C90" i="217"/>
  <c r="K89" i="217"/>
  <c r="H89" i="217"/>
  <c r="G89" i="217"/>
  <c r="C89" i="217"/>
  <c r="K88" i="217"/>
  <c r="H88" i="217"/>
  <c r="G88" i="217"/>
  <c r="C88" i="217"/>
  <c r="K87" i="217"/>
  <c r="H87" i="217"/>
  <c r="G87" i="217"/>
  <c r="C87" i="217"/>
  <c r="K86" i="217"/>
  <c r="H86" i="217"/>
  <c r="G86" i="217"/>
  <c r="C86" i="217"/>
  <c r="K85" i="217"/>
  <c r="H85" i="217"/>
  <c r="G85" i="217"/>
  <c r="C85" i="217"/>
  <c r="K84" i="217"/>
  <c r="H84" i="217"/>
  <c r="G84" i="217"/>
  <c r="C84" i="217"/>
  <c r="K83" i="217"/>
  <c r="H83" i="217"/>
  <c r="G83" i="217"/>
  <c r="C83" i="217"/>
  <c r="J82" i="217"/>
  <c r="H82" i="217" s="1"/>
  <c r="I82" i="217"/>
  <c r="K82" i="217" s="1"/>
  <c r="D82" i="217"/>
  <c r="C82" i="217"/>
  <c r="K81" i="217"/>
  <c r="H81" i="217"/>
  <c r="G81" i="217"/>
  <c r="C81" i="217"/>
  <c r="K80" i="217"/>
  <c r="H80" i="217"/>
  <c r="G80" i="217"/>
  <c r="C80" i="217"/>
  <c r="K79" i="217"/>
  <c r="H79" i="217"/>
  <c r="G79" i="217"/>
  <c r="C79" i="217"/>
  <c r="K78" i="217"/>
  <c r="H78" i="217"/>
  <c r="G78" i="217"/>
  <c r="C78" i="217"/>
  <c r="K77" i="217"/>
  <c r="H77" i="217"/>
  <c r="G77" i="217"/>
  <c r="C77" i="217"/>
  <c r="K76" i="217"/>
  <c r="H76" i="217"/>
  <c r="G76" i="217"/>
  <c r="C76" i="217"/>
  <c r="K75" i="217"/>
  <c r="H75" i="217"/>
  <c r="G75" i="217"/>
  <c r="C75" i="217"/>
  <c r="K74" i="217"/>
  <c r="H74" i="217"/>
  <c r="G74" i="217"/>
  <c r="C74" i="217"/>
  <c r="K73" i="217"/>
  <c r="H73" i="217"/>
  <c r="G73" i="217"/>
  <c r="C73" i="217"/>
  <c r="K72" i="217"/>
  <c r="H72" i="217"/>
  <c r="G72" i="217"/>
  <c r="C72" i="217"/>
  <c r="J71" i="217"/>
  <c r="J94" i="217" s="1"/>
  <c r="I71" i="217"/>
  <c r="K71" i="217" s="1"/>
  <c r="H71" i="217"/>
  <c r="D71" i="217"/>
  <c r="D94" i="217" s="1"/>
  <c r="K70" i="217"/>
  <c r="H70" i="217"/>
  <c r="G70" i="217"/>
  <c r="C70" i="217"/>
  <c r="K69" i="217"/>
  <c r="H69" i="217"/>
  <c r="G69" i="217"/>
  <c r="C69" i="217"/>
  <c r="K68" i="217"/>
  <c r="H68" i="217"/>
  <c r="G68" i="217"/>
  <c r="C68" i="217"/>
  <c r="K67" i="217"/>
  <c r="H67" i="217"/>
  <c r="G67" i="217"/>
  <c r="C67" i="217"/>
  <c r="K66" i="217"/>
  <c r="H66" i="217"/>
  <c r="G66" i="217"/>
  <c r="C66" i="217"/>
  <c r="K65" i="217"/>
  <c r="H65" i="217"/>
  <c r="G65" i="217"/>
  <c r="C65" i="217"/>
  <c r="K64" i="217"/>
  <c r="H64" i="217"/>
  <c r="G64" i="217"/>
  <c r="C64" i="217"/>
  <c r="K63" i="217"/>
  <c r="H63" i="217"/>
  <c r="G63" i="217"/>
  <c r="C63" i="217"/>
  <c r="K62" i="217"/>
  <c r="H62" i="217"/>
  <c r="G62" i="217"/>
  <c r="C62" i="217"/>
  <c r="K61" i="217"/>
  <c r="H61" i="217"/>
  <c r="G61" i="217"/>
  <c r="C61" i="217"/>
  <c r="K60" i="217"/>
  <c r="H60" i="217"/>
  <c r="G60" i="217"/>
  <c r="C60" i="217"/>
  <c r="J58" i="217"/>
  <c r="H58" i="217" s="1"/>
  <c r="I58" i="217"/>
  <c r="G58" i="217"/>
  <c r="D58" i="217"/>
  <c r="C58" i="217" s="1"/>
  <c r="K57" i="217"/>
  <c r="H57" i="217"/>
  <c r="G57" i="217"/>
  <c r="C57" i="217"/>
  <c r="K56" i="217"/>
  <c r="H56" i="217"/>
  <c r="G56" i="217"/>
  <c r="C56" i="217"/>
  <c r="K55" i="217"/>
  <c r="H55" i="217"/>
  <c r="G55" i="217"/>
  <c r="C55" i="217"/>
  <c r="K54" i="217"/>
  <c r="H54" i="217"/>
  <c r="G54" i="217"/>
  <c r="C54" i="217"/>
  <c r="K53" i="217"/>
  <c r="H53" i="217"/>
  <c r="G53" i="217"/>
  <c r="C53" i="217"/>
  <c r="K52" i="217"/>
  <c r="H52" i="217"/>
  <c r="G52" i="217"/>
  <c r="C52" i="217"/>
  <c r="K51" i="217"/>
  <c r="H51" i="217"/>
  <c r="G51" i="217"/>
  <c r="C51" i="217"/>
  <c r="J50" i="217"/>
  <c r="H50" i="217" s="1"/>
  <c r="I50" i="217"/>
  <c r="K50" i="217" s="1"/>
  <c r="D50" i="217"/>
  <c r="C50" i="217"/>
  <c r="K49" i="217"/>
  <c r="H49" i="217"/>
  <c r="G49" i="217"/>
  <c r="C49" i="217"/>
  <c r="K48" i="217"/>
  <c r="H48" i="217"/>
  <c r="G48" i="217"/>
  <c r="C48" i="217"/>
  <c r="K47" i="217"/>
  <c r="H47" i="217"/>
  <c r="G47" i="217"/>
  <c r="C47" i="217"/>
  <c r="K46" i="217"/>
  <c r="H46" i="217"/>
  <c r="G46" i="217"/>
  <c r="C46" i="217"/>
  <c r="K45" i="217"/>
  <c r="H45" i="217"/>
  <c r="G45" i="217"/>
  <c r="C45" i="217"/>
  <c r="K44" i="217"/>
  <c r="H44" i="217"/>
  <c r="G44" i="217"/>
  <c r="C44" i="217"/>
  <c r="K43" i="217"/>
  <c r="H43" i="217"/>
  <c r="G43" i="217"/>
  <c r="C43" i="217"/>
  <c r="K42" i="217"/>
  <c r="H42" i="217"/>
  <c r="G42" i="217"/>
  <c r="C42" i="217"/>
  <c r="K41" i="217"/>
  <c r="H41" i="217"/>
  <c r="G41" i="217"/>
  <c r="C41" i="217"/>
  <c r="K40" i="217"/>
  <c r="H40" i="217"/>
  <c r="G40" i="217"/>
  <c r="C40" i="217"/>
  <c r="K39" i="217"/>
  <c r="H39" i="217"/>
  <c r="G39" i="217"/>
  <c r="C39" i="217"/>
  <c r="K38" i="217"/>
  <c r="H38" i="217"/>
  <c r="G38" i="217"/>
  <c r="K37" i="217"/>
  <c r="H37" i="217"/>
  <c r="G37" i="217"/>
  <c r="C37" i="217"/>
  <c r="K36" i="217"/>
  <c r="H36" i="217"/>
  <c r="G36" i="217"/>
  <c r="C36" i="217"/>
  <c r="K35" i="217"/>
  <c r="H35" i="217"/>
  <c r="G35" i="217"/>
  <c r="C35" i="217"/>
  <c r="K34" i="217"/>
  <c r="H34" i="217"/>
  <c r="G34" i="217"/>
  <c r="C34" i="217"/>
  <c r="K33" i="217"/>
  <c r="H33" i="217"/>
  <c r="G33" i="217"/>
  <c r="C33" i="217"/>
  <c r="K32" i="217"/>
  <c r="H32" i="217"/>
  <c r="G32" i="217"/>
  <c r="C32" i="217"/>
  <c r="K31" i="217"/>
  <c r="H31" i="217"/>
  <c r="G31" i="217"/>
  <c r="C31" i="217"/>
  <c r="K30" i="217"/>
  <c r="H30" i="217"/>
  <c r="G30" i="217"/>
  <c r="C30" i="217"/>
  <c r="K29" i="217"/>
  <c r="H29" i="217"/>
  <c r="G29" i="217"/>
  <c r="C29" i="217"/>
  <c r="K28" i="217"/>
  <c r="H28" i="217"/>
  <c r="G28" i="217"/>
  <c r="C28" i="217"/>
  <c r="K27" i="217"/>
  <c r="H27" i="217"/>
  <c r="G27" i="217"/>
  <c r="C27" i="217"/>
  <c r="K26" i="217"/>
  <c r="H26" i="217"/>
  <c r="G26" i="217"/>
  <c r="C26" i="217"/>
  <c r="K25" i="217"/>
  <c r="H25" i="217"/>
  <c r="G25" i="217"/>
  <c r="C25" i="217"/>
  <c r="K24" i="217"/>
  <c r="H24" i="217"/>
  <c r="G24" i="217"/>
  <c r="C24" i="217"/>
  <c r="K23" i="217"/>
  <c r="H23" i="217"/>
  <c r="G23" i="217"/>
  <c r="C23" i="217"/>
  <c r="K22" i="217"/>
  <c r="H22" i="217"/>
  <c r="G22" i="217"/>
  <c r="C22" i="217"/>
  <c r="K21" i="217"/>
  <c r="H21" i="217"/>
  <c r="G21" i="217"/>
  <c r="C21" i="217"/>
  <c r="K20" i="217"/>
  <c r="J20" i="217"/>
  <c r="J59" i="217" s="1"/>
  <c r="I20" i="217"/>
  <c r="I59" i="217" s="1"/>
  <c r="H20" i="217"/>
  <c r="G20" i="217"/>
  <c r="D20" i="217"/>
  <c r="D59" i="217" s="1"/>
  <c r="C20" i="217"/>
  <c r="K19" i="217"/>
  <c r="H19" i="217"/>
  <c r="G19" i="217"/>
  <c r="C19" i="217"/>
  <c r="K18" i="217"/>
  <c r="H18" i="217"/>
  <c r="G18" i="217"/>
  <c r="C18" i="217"/>
  <c r="K17" i="217"/>
  <c r="H17" i="217"/>
  <c r="G17" i="217"/>
  <c r="C17" i="217"/>
  <c r="K16" i="217"/>
  <c r="H16" i="217"/>
  <c r="G16" i="217"/>
  <c r="C16" i="217"/>
  <c r="K15" i="217"/>
  <c r="H15" i="217"/>
  <c r="G15" i="217"/>
  <c r="C15" i="217"/>
  <c r="K14" i="217"/>
  <c r="H14" i="217"/>
  <c r="G14" i="217"/>
  <c r="C14" i="217"/>
  <c r="K13" i="217"/>
  <c r="H13" i="217"/>
  <c r="G13" i="217"/>
  <c r="C13" i="217"/>
  <c r="K12" i="217"/>
  <c r="H12" i="217"/>
  <c r="G12" i="217"/>
  <c r="C12" i="217"/>
  <c r="K11" i="217"/>
  <c r="H11" i="217"/>
  <c r="G11" i="217"/>
  <c r="C11" i="217"/>
  <c r="K10" i="217"/>
  <c r="H10" i="217"/>
  <c r="G10" i="217"/>
  <c r="C10" i="217"/>
  <c r="K9" i="217"/>
  <c r="H9" i="217"/>
  <c r="G9" i="217"/>
  <c r="C9" i="217"/>
  <c r="K8" i="217"/>
  <c r="H8" i="217"/>
  <c r="G8" i="217"/>
  <c r="C8" i="217"/>
  <c r="K7" i="217"/>
  <c r="H7" i="217"/>
  <c r="G7" i="217"/>
  <c r="C7" i="217"/>
  <c r="K6" i="217"/>
  <c r="H6" i="217"/>
  <c r="G6" i="217"/>
  <c r="C6" i="217"/>
  <c r="I100" i="217" l="1"/>
  <c r="K59" i="217"/>
  <c r="G59" i="217"/>
  <c r="D101" i="217"/>
  <c r="C101" i="217" s="1"/>
  <c r="C94" i="217"/>
  <c r="D100" i="217"/>
  <c r="C100" i="217" s="1"/>
  <c r="D95" i="217"/>
  <c r="C59" i="217"/>
  <c r="J100" i="217"/>
  <c r="H100" i="217" s="1"/>
  <c r="J95" i="217"/>
  <c r="H59" i="217"/>
  <c r="J101" i="217"/>
  <c r="H101" i="217" s="1"/>
  <c r="H94" i="217"/>
  <c r="K58" i="217"/>
  <c r="C71" i="217"/>
  <c r="K93" i="217"/>
  <c r="G50" i="217"/>
  <c r="G82" i="217"/>
  <c r="I94" i="217"/>
  <c r="I95" i="217" s="1"/>
  <c r="G98" i="217"/>
  <c r="G71" i="217"/>
  <c r="I99" i="217" l="1"/>
  <c r="K95" i="217"/>
  <c r="G95" i="217"/>
  <c r="C95" i="217"/>
  <c r="D99" i="217"/>
  <c r="C99" i="217" s="1"/>
  <c r="H95" i="217"/>
  <c r="J99" i="217"/>
  <c r="H99" i="217" s="1"/>
  <c r="I101" i="217"/>
  <c r="K94" i="217"/>
  <c r="G94" i="217"/>
  <c r="K100" i="217"/>
  <c r="G100" i="217"/>
  <c r="K101" i="217" l="1"/>
  <c r="G101" i="217"/>
  <c r="K99" i="217"/>
  <c r="G99" i="217"/>
  <c r="J98" i="216" l="1"/>
  <c r="H98" i="216" s="1"/>
  <c r="I98" i="216"/>
  <c r="K98" i="216" s="1"/>
  <c r="D98" i="216"/>
  <c r="C98" i="216"/>
  <c r="K97" i="216"/>
  <c r="H97" i="216"/>
  <c r="G97" i="216"/>
  <c r="C97" i="216"/>
  <c r="K96" i="216"/>
  <c r="H96" i="216"/>
  <c r="G96" i="216"/>
  <c r="C96" i="216"/>
  <c r="J93" i="216"/>
  <c r="H93" i="216" s="1"/>
  <c r="I93" i="216"/>
  <c r="G93" i="216"/>
  <c r="D93" i="216"/>
  <c r="C93" i="216" s="1"/>
  <c r="K92" i="216"/>
  <c r="H92" i="216"/>
  <c r="G92" i="216"/>
  <c r="C92" i="216"/>
  <c r="K91" i="216"/>
  <c r="H91" i="216"/>
  <c r="G91" i="216"/>
  <c r="C91" i="216"/>
  <c r="K90" i="216"/>
  <c r="H90" i="216"/>
  <c r="G90" i="216"/>
  <c r="C90" i="216"/>
  <c r="K89" i="216"/>
  <c r="H89" i="216"/>
  <c r="G89" i="216"/>
  <c r="C89" i="216"/>
  <c r="K88" i="216"/>
  <c r="H88" i="216"/>
  <c r="G88" i="216"/>
  <c r="C88" i="216"/>
  <c r="K87" i="216"/>
  <c r="H87" i="216"/>
  <c r="G87" i="216"/>
  <c r="C87" i="216"/>
  <c r="K86" i="216"/>
  <c r="H86" i="216"/>
  <c r="G86" i="216"/>
  <c r="C86" i="216"/>
  <c r="K85" i="216"/>
  <c r="H85" i="216"/>
  <c r="G85" i="216"/>
  <c r="C85" i="216"/>
  <c r="K84" i="216"/>
  <c r="H84" i="216"/>
  <c r="G84" i="216"/>
  <c r="C84" i="216"/>
  <c r="K83" i="216"/>
  <c r="H83" i="216"/>
  <c r="G83" i="216"/>
  <c r="C83" i="216"/>
  <c r="J82" i="216"/>
  <c r="H82" i="216" s="1"/>
  <c r="I82" i="216"/>
  <c r="K82" i="216" s="1"/>
  <c r="D82" i="216"/>
  <c r="C82" i="216"/>
  <c r="K81" i="216"/>
  <c r="H81" i="216"/>
  <c r="G81" i="216"/>
  <c r="C81" i="216"/>
  <c r="K80" i="216"/>
  <c r="H80" i="216"/>
  <c r="G80" i="216"/>
  <c r="C80" i="216"/>
  <c r="K79" i="216"/>
  <c r="H79" i="216"/>
  <c r="G79" i="216"/>
  <c r="C79" i="216"/>
  <c r="K78" i="216"/>
  <c r="H78" i="216"/>
  <c r="G78" i="216"/>
  <c r="C78" i="216"/>
  <c r="K77" i="216"/>
  <c r="H77" i="216"/>
  <c r="G77" i="216"/>
  <c r="C77" i="216"/>
  <c r="K76" i="216"/>
  <c r="H76" i="216"/>
  <c r="G76" i="216"/>
  <c r="C76" i="216"/>
  <c r="K75" i="216"/>
  <c r="H75" i="216"/>
  <c r="G75" i="216"/>
  <c r="C75" i="216"/>
  <c r="K74" i="216"/>
  <c r="H74" i="216"/>
  <c r="G74" i="216"/>
  <c r="C74" i="216"/>
  <c r="K73" i="216"/>
  <c r="H73" i="216"/>
  <c r="G73" i="216"/>
  <c r="C73" i="216"/>
  <c r="K72" i="216"/>
  <c r="H72" i="216"/>
  <c r="G72" i="216"/>
  <c r="C72" i="216"/>
  <c r="J71" i="216"/>
  <c r="J94" i="216" s="1"/>
  <c r="I71" i="216"/>
  <c r="K71" i="216" s="1"/>
  <c r="H71" i="216"/>
  <c r="D71" i="216"/>
  <c r="D94" i="216" s="1"/>
  <c r="C71" i="216"/>
  <c r="K70" i="216"/>
  <c r="H70" i="216"/>
  <c r="G70" i="216"/>
  <c r="C70" i="216"/>
  <c r="K69" i="216"/>
  <c r="H69" i="216"/>
  <c r="G69" i="216"/>
  <c r="C69" i="216"/>
  <c r="K68" i="216"/>
  <c r="H68" i="216"/>
  <c r="G68" i="216"/>
  <c r="C68" i="216"/>
  <c r="K67" i="216"/>
  <c r="H67" i="216"/>
  <c r="G67" i="216"/>
  <c r="C67" i="216"/>
  <c r="K66" i="216"/>
  <c r="H66" i="216"/>
  <c r="G66" i="216"/>
  <c r="C66" i="216"/>
  <c r="K65" i="216"/>
  <c r="H65" i="216"/>
  <c r="G65" i="216"/>
  <c r="C65" i="216"/>
  <c r="K64" i="216"/>
  <c r="H64" i="216"/>
  <c r="G64" i="216"/>
  <c r="C64" i="216"/>
  <c r="K63" i="216"/>
  <c r="H63" i="216"/>
  <c r="G63" i="216"/>
  <c r="C63" i="216"/>
  <c r="K62" i="216"/>
  <c r="H62" i="216"/>
  <c r="G62" i="216"/>
  <c r="C62" i="216"/>
  <c r="K61" i="216"/>
  <c r="H61" i="216"/>
  <c r="G61" i="216"/>
  <c r="C61" i="216"/>
  <c r="K60" i="216"/>
  <c r="H60" i="216"/>
  <c r="G60" i="216"/>
  <c r="C60" i="216"/>
  <c r="J58" i="216"/>
  <c r="H58" i="216" s="1"/>
  <c r="I58" i="216"/>
  <c r="G58" i="216"/>
  <c r="D58" i="216"/>
  <c r="C58" i="216" s="1"/>
  <c r="K57" i="216"/>
  <c r="H57" i="216"/>
  <c r="G57" i="216"/>
  <c r="C57" i="216"/>
  <c r="K56" i="216"/>
  <c r="H56" i="216"/>
  <c r="G56" i="216"/>
  <c r="C56" i="216"/>
  <c r="K55" i="216"/>
  <c r="H55" i="216"/>
  <c r="G55" i="216"/>
  <c r="C55" i="216"/>
  <c r="K54" i="216"/>
  <c r="H54" i="216"/>
  <c r="G54" i="216"/>
  <c r="C54" i="216"/>
  <c r="K53" i="216"/>
  <c r="H53" i="216"/>
  <c r="G53" i="216"/>
  <c r="C53" i="216"/>
  <c r="K52" i="216"/>
  <c r="H52" i="216"/>
  <c r="G52" i="216"/>
  <c r="C52" i="216"/>
  <c r="K51" i="216"/>
  <c r="H51" i="216"/>
  <c r="G51" i="216"/>
  <c r="C51" i="216"/>
  <c r="J50" i="216"/>
  <c r="H50" i="216" s="1"/>
  <c r="I50" i="216"/>
  <c r="K50" i="216" s="1"/>
  <c r="D50" i="216"/>
  <c r="C50" i="216"/>
  <c r="K49" i="216"/>
  <c r="H49" i="216"/>
  <c r="G49" i="216"/>
  <c r="C49" i="216"/>
  <c r="K48" i="216"/>
  <c r="H48" i="216"/>
  <c r="G48" i="216"/>
  <c r="C48" i="216"/>
  <c r="K47" i="216"/>
  <c r="H47" i="216"/>
  <c r="G47" i="216"/>
  <c r="C47" i="216"/>
  <c r="K46" i="216"/>
  <c r="H46" i="216"/>
  <c r="G46" i="216"/>
  <c r="C46" i="216"/>
  <c r="K45" i="216"/>
  <c r="H45" i="216"/>
  <c r="G45" i="216"/>
  <c r="C45" i="216"/>
  <c r="K44" i="216"/>
  <c r="H44" i="216"/>
  <c r="G44" i="216"/>
  <c r="C44" i="216"/>
  <c r="K43" i="216"/>
  <c r="H43" i="216"/>
  <c r="G43" i="216"/>
  <c r="C43" i="216"/>
  <c r="K42" i="216"/>
  <c r="H42" i="216"/>
  <c r="G42" i="216"/>
  <c r="C42" i="216"/>
  <c r="K41" i="216"/>
  <c r="H41" i="216"/>
  <c r="G41" i="216"/>
  <c r="C41" i="216"/>
  <c r="K40" i="216"/>
  <c r="H40" i="216"/>
  <c r="G40" i="216"/>
  <c r="C40" i="216"/>
  <c r="K39" i="216"/>
  <c r="H39" i="216"/>
  <c r="G39" i="216"/>
  <c r="C39" i="216"/>
  <c r="K38" i="216"/>
  <c r="H38" i="216"/>
  <c r="G38" i="216"/>
  <c r="K37" i="216"/>
  <c r="H37" i="216"/>
  <c r="G37" i="216"/>
  <c r="C37" i="216"/>
  <c r="K36" i="216"/>
  <c r="H36" i="216"/>
  <c r="G36" i="216"/>
  <c r="C36" i="216"/>
  <c r="K35" i="216"/>
  <c r="H35" i="216"/>
  <c r="G35" i="216"/>
  <c r="C35" i="216"/>
  <c r="K34" i="216"/>
  <c r="H34" i="216"/>
  <c r="G34" i="216"/>
  <c r="C34" i="216"/>
  <c r="K33" i="216"/>
  <c r="H33" i="216"/>
  <c r="G33" i="216"/>
  <c r="C33" i="216"/>
  <c r="K32" i="216"/>
  <c r="H32" i="216"/>
  <c r="G32" i="216"/>
  <c r="C32" i="216"/>
  <c r="K31" i="216"/>
  <c r="H31" i="216"/>
  <c r="G31" i="216"/>
  <c r="C31" i="216"/>
  <c r="K30" i="216"/>
  <c r="H30" i="216"/>
  <c r="G30" i="216"/>
  <c r="C30" i="216"/>
  <c r="K29" i="216"/>
  <c r="H29" i="216"/>
  <c r="G29" i="216"/>
  <c r="C29" i="216"/>
  <c r="K28" i="216"/>
  <c r="H28" i="216"/>
  <c r="G28" i="216"/>
  <c r="C28" i="216"/>
  <c r="K27" i="216"/>
  <c r="H27" i="216"/>
  <c r="G27" i="216"/>
  <c r="C27" i="216"/>
  <c r="K26" i="216"/>
  <c r="H26" i="216"/>
  <c r="G26" i="216"/>
  <c r="C26" i="216"/>
  <c r="K25" i="216"/>
  <c r="H25" i="216"/>
  <c r="G25" i="216"/>
  <c r="C25" i="216"/>
  <c r="K24" i="216"/>
  <c r="H24" i="216"/>
  <c r="G24" i="216"/>
  <c r="C24" i="216"/>
  <c r="K23" i="216"/>
  <c r="H23" i="216"/>
  <c r="G23" i="216"/>
  <c r="C23" i="216"/>
  <c r="K22" i="216"/>
  <c r="H22" i="216"/>
  <c r="G22" i="216"/>
  <c r="C22" i="216"/>
  <c r="K21" i="216"/>
  <c r="H21" i="216"/>
  <c r="G21" i="216"/>
  <c r="C21" i="216"/>
  <c r="K20" i="216"/>
  <c r="J20" i="216"/>
  <c r="J59" i="216" s="1"/>
  <c r="I20" i="216"/>
  <c r="I59" i="216" s="1"/>
  <c r="H20" i="216"/>
  <c r="G20" i="216"/>
  <c r="D20" i="216"/>
  <c r="D59" i="216" s="1"/>
  <c r="C20" i="216"/>
  <c r="K19" i="216"/>
  <c r="H19" i="216"/>
  <c r="G19" i="216"/>
  <c r="C19" i="216"/>
  <c r="K18" i="216"/>
  <c r="H18" i="216"/>
  <c r="G18" i="216"/>
  <c r="C18" i="216"/>
  <c r="K17" i="216"/>
  <c r="H17" i="216"/>
  <c r="G17" i="216"/>
  <c r="C17" i="216"/>
  <c r="K16" i="216"/>
  <c r="H16" i="216"/>
  <c r="G16" i="216"/>
  <c r="C16" i="216"/>
  <c r="K15" i="216"/>
  <c r="H15" i="216"/>
  <c r="G15" i="216"/>
  <c r="C15" i="216"/>
  <c r="K14" i="216"/>
  <c r="H14" i="216"/>
  <c r="G14" i="216"/>
  <c r="C14" i="216"/>
  <c r="K13" i="216"/>
  <c r="H13" i="216"/>
  <c r="G13" i="216"/>
  <c r="C13" i="216"/>
  <c r="K12" i="216"/>
  <c r="H12" i="216"/>
  <c r="G12" i="216"/>
  <c r="C12" i="216"/>
  <c r="K11" i="216"/>
  <c r="H11" i="216"/>
  <c r="G11" i="216"/>
  <c r="C11" i="216"/>
  <c r="K10" i="216"/>
  <c r="H10" i="216"/>
  <c r="G10" i="216"/>
  <c r="C10" i="216"/>
  <c r="K9" i="216"/>
  <c r="H9" i="216"/>
  <c r="G9" i="216"/>
  <c r="C9" i="216"/>
  <c r="K8" i="216"/>
  <c r="H8" i="216"/>
  <c r="G8" i="216"/>
  <c r="C8" i="216"/>
  <c r="K7" i="216"/>
  <c r="H7" i="216"/>
  <c r="G7" i="216"/>
  <c r="C7" i="216"/>
  <c r="K6" i="216"/>
  <c r="H6" i="216"/>
  <c r="G6" i="216"/>
  <c r="C6" i="216"/>
  <c r="D101" i="216" l="1"/>
  <c r="C101" i="216" s="1"/>
  <c r="C94" i="216"/>
  <c r="K59" i="216"/>
  <c r="I100" i="216"/>
  <c r="G59" i="216"/>
  <c r="D100" i="216"/>
  <c r="C100" i="216" s="1"/>
  <c r="D95" i="216"/>
  <c r="C59" i="216"/>
  <c r="J100" i="216"/>
  <c r="H100" i="216" s="1"/>
  <c r="J95" i="216"/>
  <c r="H59" i="216"/>
  <c r="J101" i="216"/>
  <c r="H101" i="216" s="1"/>
  <c r="H94" i="216"/>
  <c r="K58" i="216"/>
  <c r="K93" i="216"/>
  <c r="G50" i="216"/>
  <c r="G82" i="216"/>
  <c r="I94" i="216"/>
  <c r="G98" i="216"/>
  <c r="G71" i="216"/>
  <c r="D99" i="216" l="1"/>
  <c r="C99" i="216" s="1"/>
  <c r="C95" i="216"/>
  <c r="G100" i="216"/>
  <c r="K100" i="216"/>
  <c r="K94" i="216"/>
  <c r="I101" i="216"/>
  <c r="G94" i="216"/>
  <c r="J99" i="216"/>
  <c r="H99" i="216" s="1"/>
  <c r="H95" i="216"/>
  <c r="I95" i="216"/>
  <c r="I99" i="216" l="1"/>
  <c r="K95" i="216"/>
  <c r="G95" i="216"/>
  <c r="K101" i="216"/>
  <c r="G101" i="216"/>
  <c r="K99" i="216" l="1"/>
  <c r="G99" i="216"/>
</calcChain>
</file>

<file path=xl/sharedStrings.xml><?xml version="1.0" encoding="utf-8"?>
<sst xmlns="http://schemas.openxmlformats.org/spreadsheetml/2006/main" count="1379" uniqueCount="130">
  <si>
    <t>計</t>
  </si>
  <si>
    <t>男</t>
  </si>
  <si>
    <t>女</t>
  </si>
  <si>
    <t>人  口</t>
  </si>
  <si>
    <t>大 字 地 区 名</t>
  </si>
  <si>
    <t>前  月</t>
  </si>
  <si>
    <t>異  動</t>
  </si>
  <si>
    <t>本  月</t>
  </si>
  <si>
    <t>異 動</t>
  </si>
  <si>
    <t>本 月</t>
  </si>
  <si>
    <t>坂戸市場</t>
  </si>
  <si>
    <t>奈良輪</t>
  </si>
  <si>
    <t>福王台１丁目</t>
  </si>
  <si>
    <t>福王台２丁目</t>
  </si>
  <si>
    <t>福王台３丁目</t>
  </si>
  <si>
    <t>福王台４丁目</t>
  </si>
  <si>
    <t>神納１丁目</t>
  </si>
  <si>
    <t>神納２丁目</t>
  </si>
  <si>
    <t>神納</t>
  </si>
  <si>
    <t>南袖</t>
  </si>
  <si>
    <t>小　計（昭和地区）</t>
  </si>
  <si>
    <t>今井</t>
  </si>
  <si>
    <t>今井１丁目</t>
  </si>
  <si>
    <t>今井２丁目</t>
  </si>
  <si>
    <t>今井３丁目</t>
  </si>
  <si>
    <t>蔵波</t>
  </si>
  <si>
    <t>蔵波台１丁目</t>
  </si>
  <si>
    <t>蔵波台２丁目</t>
  </si>
  <si>
    <t>蔵波台３丁目</t>
  </si>
  <si>
    <t>蔵波台４丁目</t>
  </si>
  <si>
    <t>蔵波台５丁目</t>
  </si>
  <si>
    <t>蔵波台６丁目</t>
  </si>
  <si>
    <t>蔵波台７丁目</t>
  </si>
  <si>
    <t>久保田</t>
  </si>
  <si>
    <t>久保田１丁目</t>
  </si>
  <si>
    <t>久保田２丁目</t>
  </si>
  <si>
    <t>代宿</t>
  </si>
  <si>
    <t>久保田代宿入会地</t>
  </si>
  <si>
    <t>北袖</t>
  </si>
  <si>
    <t>中袖</t>
  </si>
  <si>
    <t>長浦</t>
  </si>
  <si>
    <t>長浦駅前１丁目</t>
  </si>
  <si>
    <t>長浦駅前２丁目</t>
  </si>
  <si>
    <t>長浦駅前３丁目</t>
  </si>
  <si>
    <t>長浦駅前４丁目</t>
  </si>
  <si>
    <t>長浦駅前５丁目</t>
  </si>
  <si>
    <t>長浦駅前６丁目</t>
  </si>
  <si>
    <t>長浦駅前７丁目</t>
  </si>
  <si>
    <t>長浦駅前８丁目</t>
  </si>
  <si>
    <t>小　計（長浦地区）</t>
  </si>
  <si>
    <t>飯富</t>
  </si>
  <si>
    <t>下新田</t>
  </si>
  <si>
    <t>三ツ作</t>
  </si>
  <si>
    <t>大曽根</t>
  </si>
  <si>
    <t>野田</t>
  </si>
  <si>
    <t>勝</t>
  </si>
  <si>
    <t>のぞみ野</t>
  </si>
  <si>
    <t>小　計（根形地区）</t>
  </si>
  <si>
    <t>旧袖ケ浦地区合計</t>
  </si>
  <si>
    <t>永地</t>
  </si>
  <si>
    <t>下泉</t>
  </si>
  <si>
    <t>高谷</t>
  </si>
  <si>
    <t>三箇</t>
  </si>
  <si>
    <t>三箇錯綜</t>
  </si>
  <si>
    <t>川原井</t>
  </si>
  <si>
    <t>林</t>
  </si>
  <si>
    <t>野里</t>
  </si>
  <si>
    <t>上泉</t>
  </si>
  <si>
    <t>永吉</t>
  </si>
  <si>
    <t>岩井</t>
  </si>
  <si>
    <t>小　計（平岡地区）</t>
  </si>
  <si>
    <t>百目木</t>
  </si>
  <si>
    <t>百目木飛地</t>
  </si>
  <si>
    <t>百目木錯綜</t>
  </si>
  <si>
    <t>横田</t>
  </si>
  <si>
    <t>大鳥居</t>
  </si>
  <si>
    <t>三黒</t>
  </si>
  <si>
    <t>谷中</t>
  </si>
  <si>
    <t>真里錯綜</t>
  </si>
  <si>
    <t>下内橋錯綜</t>
  </si>
  <si>
    <t>戸国飛地</t>
  </si>
  <si>
    <t>小　計（中川地区）</t>
  </si>
  <si>
    <t>下根岸</t>
  </si>
  <si>
    <t>阿部</t>
  </si>
  <si>
    <t>堂谷</t>
  </si>
  <si>
    <t>打越</t>
  </si>
  <si>
    <t>大竹</t>
  </si>
  <si>
    <t>滝の口</t>
  </si>
  <si>
    <t>吉野田</t>
  </si>
  <si>
    <t>玉野</t>
  </si>
  <si>
    <t>上宮田</t>
  </si>
  <si>
    <t>下宮田</t>
  </si>
  <si>
    <t>小　計（富岡地区）</t>
  </si>
  <si>
    <t>旧平川地区合計</t>
  </si>
  <si>
    <t xml:space="preserve">   総     計</t>
  </si>
  <si>
    <t>旧袖ケ浦地区</t>
  </si>
  <si>
    <t>旧平川地区</t>
  </si>
  <si>
    <t>☆☆☆　http://www.city.sodegaura.chiba.jp/　にて毎月最新情報を公開しています　☆☆☆</t>
  </si>
  <si>
    <t>奈良輪１丁目</t>
    <rPh sb="0" eb="3">
      <t>ナラワ</t>
    </rPh>
    <rPh sb="4" eb="6">
      <t>チョウメ</t>
    </rPh>
    <phoneticPr fontId="2"/>
  </si>
  <si>
    <t>奈良輪２丁目</t>
    <rPh sb="0" eb="3">
      <t>ナラワ</t>
    </rPh>
    <rPh sb="4" eb="6">
      <t>チョウメ</t>
    </rPh>
    <phoneticPr fontId="2"/>
  </si>
  <si>
    <t>椎の森</t>
    <rPh sb="0" eb="1">
      <t>シイ</t>
    </rPh>
    <rPh sb="2" eb="3">
      <t>モリ</t>
    </rPh>
    <phoneticPr fontId="2"/>
  </si>
  <si>
    <t>外国人住民旧袖ケ浦地区</t>
    <rPh sb="3" eb="5">
      <t>ジュウミン</t>
    </rPh>
    <phoneticPr fontId="2"/>
  </si>
  <si>
    <t>外国人住民旧平川地区</t>
    <rPh sb="3" eb="5">
      <t>ジュウミン</t>
    </rPh>
    <phoneticPr fontId="2"/>
  </si>
  <si>
    <t xml:space="preserve">  外国人住民　計</t>
    <rPh sb="5" eb="7">
      <t>ジュウミン</t>
    </rPh>
    <phoneticPr fontId="2"/>
  </si>
  <si>
    <t>日本人住民合計</t>
    <rPh sb="0" eb="3">
      <t>ニホンジン</t>
    </rPh>
    <rPh sb="3" eb="5">
      <t>ジュウミン</t>
    </rPh>
    <phoneticPr fontId="2"/>
  </si>
  <si>
    <t>袖ケ浦駅前１丁目</t>
    <rPh sb="0" eb="3">
      <t>ソデガウラ</t>
    </rPh>
    <rPh sb="3" eb="5">
      <t>エキマエ</t>
    </rPh>
    <rPh sb="6" eb="8">
      <t>チョウメ</t>
    </rPh>
    <phoneticPr fontId="2"/>
  </si>
  <si>
    <t>袖ケ浦駅前２丁目</t>
    <rPh sb="0" eb="3">
      <t>ソデガウラ</t>
    </rPh>
    <rPh sb="3" eb="5">
      <t>エキマエ</t>
    </rPh>
    <rPh sb="6" eb="8">
      <t>チョウメ</t>
    </rPh>
    <phoneticPr fontId="2"/>
  </si>
  <si>
    <t>前 月</t>
    <rPh sb="0" eb="1">
      <t>ゼン</t>
    </rPh>
    <phoneticPr fontId="6"/>
  </si>
  <si>
    <t>世　帯　数</t>
    <rPh sb="0" eb="1">
      <t>ヨ</t>
    </rPh>
    <rPh sb="2" eb="3">
      <t>オビ</t>
    </rPh>
    <rPh sb="4" eb="5">
      <t>スウ</t>
    </rPh>
    <phoneticPr fontId="6"/>
  </si>
  <si>
    <t xml:space="preserve">          大  字  別  世  帯  数 及  び  人  口  表</t>
    <phoneticPr fontId="2"/>
  </si>
  <si>
    <t xml:space="preserve">          大  字  別  世  帯  数 及  び  人  口  表</t>
    <phoneticPr fontId="2"/>
  </si>
  <si>
    <t xml:space="preserve">          大  字  別  世  帯  数 及  び  人  口  表</t>
    <phoneticPr fontId="2"/>
  </si>
  <si>
    <t>令和5年3月1日現在</t>
    <rPh sb="0" eb="2">
      <t>レイワ</t>
    </rPh>
    <rPh sb="3" eb="4">
      <t>ネン</t>
    </rPh>
    <rPh sb="5" eb="6">
      <t>ガツ</t>
    </rPh>
    <phoneticPr fontId="2"/>
  </si>
  <si>
    <t>令和5年2月1日現在</t>
    <rPh sb="0" eb="2">
      <t>レイワ</t>
    </rPh>
    <rPh sb="3" eb="4">
      <t>ネン</t>
    </rPh>
    <rPh sb="5" eb="6">
      <t>ガツ</t>
    </rPh>
    <phoneticPr fontId="2"/>
  </si>
  <si>
    <t xml:space="preserve">          大  字  別  世  帯  数 及  び  人  口  表</t>
    <phoneticPr fontId="2"/>
  </si>
  <si>
    <t>令和5年1月1日現在</t>
    <rPh sb="0" eb="2">
      <t>レイワ</t>
    </rPh>
    <rPh sb="3" eb="4">
      <t>ネン</t>
    </rPh>
    <rPh sb="5" eb="6">
      <t>ガツ</t>
    </rPh>
    <phoneticPr fontId="2"/>
  </si>
  <si>
    <t>令和4年12月1日現在</t>
    <rPh sb="0" eb="2">
      <t>レイワ</t>
    </rPh>
    <rPh sb="3" eb="4">
      <t>ネン</t>
    </rPh>
    <rPh sb="6" eb="7">
      <t>ガツ</t>
    </rPh>
    <phoneticPr fontId="2"/>
  </si>
  <si>
    <t xml:space="preserve">          大  字  別  世  帯  数 及  び  人  口  表</t>
    <phoneticPr fontId="2"/>
  </si>
  <si>
    <t>令和4年11月1日現在</t>
    <rPh sb="0" eb="2">
      <t>レイワ</t>
    </rPh>
    <rPh sb="3" eb="4">
      <t>ネン</t>
    </rPh>
    <rPh sb="6" eb="7">
      <t>ガツ</t>
    </rPh>
    <phoneticPr fontId="2"/>
  </si>
  <si>
    <t>令和4年10月1日現在</t>
    <rPh sb="0" eb="2">
      <t>レイワ</t>
    </rPh>
    <rPh sb="3" eb="4">
      <t>ネン</t>
    </rPh>
    <rPh sb="6" eb="7">
      <t>ガツ</t>
    </rPh>
    <phoneticPr fontId="2"/>
  </si>
  <si>
    <t>令和4年9月1日現在</t>
    <rPh sb="0" eb="2">
      <t>レイワ</t>
    </rPh>
    <rPh sb="3" eb="4">
      <t>ネン</t>
    </rPh>
    <rPh sb="5" eb="6">
      <t>ガツ</t>
    </rPh>
    <phoneticPr fontId="2"/>
  </si>
  <si>
    <t>令和4年8月1日現在</t>
    <rPh sb="0" eb="2">
      <t>レイワ</t>
    </rPh>
    <rPh sb="3" eb="4">
      <t>ネン</t>
    </rPh>
    <rPh sb="5" eb="6">
      <t>ガツ</t>
    </rPh>
    <phoneticPr fontId="2"/>
  </si>
  <si>
    <t>令和4年7月1日現在</t>
    <rPh sb="0" eb="2">
      <t>レイワ</t>
    </rPh>
    <rPh sb="3" eb="4">
      <t>ネン</t>
    </rPh>
    <rPh sb="5" eb="6">
      <t>ガツ</t>
    </rPh>
    <phoneticPr fontId="2"/>
  </si>
  <si>
    <t>令和4年6月1日現在</t>
    <rPh sb="0" eb="2">
      <t>レイワ</t>
    </rPh>
    <rPh sb="3" eb="4">
      <t>ネン</t>
    </rPh>
    <rPh sb="5" eb="6">
      <t>ガツ</t>
    </rPh>
    <phoneticPr fontId="2"/>
  </si>
  <si>
    <t>世  帯</t>
  </si>
  <si>
    <t>前 月</t>
  </si>
  <si>
    <t xml:space="preserve">          大  字  別  世  帯  数 及  び  人  口  表</t>
    <phoneticPr fontId="2"/>
  </si>
  <si>
    <t>令和4年4月1日現在</t>
    <rPh sb="0" eb="2">
      <t>レイワ</t>
    </rPh>
    <rPh sb="3" eb="4">
      <t>ネン</t>
    </rPh>
    <rPh sb="5" eb="6">
      <t>ガツ</t>
    </rPh>
    <phoneticPr fontId="2"/>
  </si>
  <si>
    <t xml:space="preserve">          大  字  別  世  帯  数 及  び  人  口  表</t>
    <phoneticPr fontId="2"/>
  </si>
  <si>
    <t>令和4年5月1日現在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</si>
</sst>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b/>
      <sz val="11"/>
      <name val="明朝"/>
      <family val="1"/>
      <charset val="128"/>
    </font>
    <font>
      <b/>
      <sz val="12"/>
      <name val="ＭＳ ゴシック"/>
      <family val="3"/>
      <charset val="128"/>
    </font>
    <font>
      <sz val="10"/>
      <name val="明朝"/>
      <family val="1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1" fillId="0" borderId="1" xfId="1" applyBorder="1"/>
    <xf numFmtId="0" fontId="3" fillId="0" borderId="1" xfId="1" applyFont="1" applyBorder="1"/>
    <xf numFmtId="0" fontId="4" fillId="2" borderId="2" xfId="1" applyFont="1" applyFill="1" applyBorder="1"/>
    <xf numFmtId="0" fontId="4" fillId="2" borderId="3" xfId="1" applyFont="1" applyFill="1" applyBorder="1" applyAlignment="1">
      <alignment horizontal="centerContinuous"/>
    </xf>
    <xf numFmtId="0" fontId="4" fillId="2" borderId="4" xfId="1" applyFont="1" applyFill="1" applyBorder="1" applyAlignment="1">
      <alignment horizontal="centerContinuous"/>
    </xf>
    <xf numFmtId="0" fontId="4" fillId="2" borderId="5" xfId="1" applyFont="1" applyFill="1" applyBorder="1" applyAlignment="1">
      <alignment horizontal="centerContinuous"/>
    </xf>
    <xf numFmtId="0" fontId="4" fillId="2" borderId="0" xfId="1" applyFont="1" applyFill="1" applyAlignment="1">
      <alignment horizontal="centerContinuous"/>
    </xf>
    <xf numFmtId="0" fontId="1" fillId="0" borderId="6" xfId="1" applyBorder="1"/>
    <xf numFmtId="0" fontId="4" fillId="2" borderId="7" xfId="1" applyFont="1" applyFill="1" applyBorder="1"/>
    <xf numFmtId="0" fontId="4" fillId="2" borderId="2" xfId="1" applyFont="1" applyFill="1" applyBorder="1" applyAlignment="1"/>
    <xf numFmtId="0" fontId="4" fillId="2" borderId="8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1" fillId="0" borderId="9" xfId="1" applyBorder="1"/>
    <xf numFmtId="3" fontId="1" fillId="0" borderId="9" xfId="1" applyNumberFormat="1" applyBorder="1"/>
    <xf numFmtId="3" fontId="1" fillId="0" borderId="9" xfId="1" applyNumberFormat="1" applyBorder="1" applyProtection="1"/>
    <xf numFmtId="0" fontId="1" fillId="0" borderId="9" xfId="1" applyBorder="1" applyProtection="1"/>
    <xf numFmtId="0" fontId="3" fillId="2" borderId="9" xfId="1" applyFont="1" applyFill="1" applyBorder="1"/>
    <xf numFmtId="3" fontId="3" fillId="2" borderId="9" xfId="1" applyNumberFormat="1" applyFont="1" applyFill="1" applyBorder="1"/>
    <xf numFmtId="0" fontId="1" fillId="0" borderId="0" xfId="1" applyBorder="1"/>
    <xf numFmtId="0" fontId="1" fillId="0" borderId="0" xfId="1" applyFont="1" applyAlignment="1">
      <alignment horizontal="centerContinuous"/>
    </xf>
    <xf numFmtId="0" fontId="1" fillId="0" borderId="0" xfId="1" applyAlignment="1">
      <alignment horizontal="centerContinuous"/>
    </xf>
    <xf numFmtId="0" fontId="1" fillId="0" borderId="9" xfId="1" applyFont="1" applyBorder="1"/>
    <xf numFmtId="0" fontId="5" fillId="0" borderId="9" xfId="1" applyFont="1" applyBorder="1"/>
    <xf numFmtId="0" fontId="1" fillId="0" borderId="0" xfId="1" applyFont="1" applyAlignment="1">
      <alignment horizontal="left"/>
    </xf>
    <xf numFmtId="0" fontId="1" fillId="0" borderId="0" xfId="1" applyFont="1"/>
    <xf numFmtId="0" fontId="1" fillId="0" borderId="0" xfId="1" applyFont="1" applyAlignment="1">
      <alignment horizontal="centerContinuous" wrapText="1"/>
    </xf>
    <xf numFmtId="0" fontId="0" fillId="0" borderId="0" xfId="1" applyFont="1"/>
    <xf numFmtId="0" fontId="0" fillId="0" borderId="9" xfId="1" applyFont="1" applyBorder="1"/>
    <xf numFmtId="3" fontId="1" fillId="0" borderId="0" xfId="1" applyNumberFormat="1"/>
    <xf numFmtId="0" fontId="3" fillId="3" borderId="9" xfId="1" applyFont="1" applyFill="1" applyBorder="1"/>
    <xf numFmtId="3" fontId="3" fillId="3" borderId="9" xfId="1" applyNumberFormat="1" applyFont="1" applyFill="1" applyBorder="1"/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</cellXfs>
  <cellStyles count="3">
    <cellStyle name="標準" xfId="0" builtinId="0"/>
    <cellStyle name="標準 2" xfId="2"/>
    <cellStyle name="標準_03月 (2)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showGridLines="0" tabSelected="1" zoomScaleNormal="100" workbookViewId="0">
      <pane ySplit="5" topLeftCell="A6" activePane="bottomLeft" state="frozenSplit"/>
      <selection pane="bottomLeft" activeCell="A6" sqref="A6"/>
    </sheetView>
  </sheetViews>
  <sheetFormatPr defaultColWidth="11.375" defaultRowHeight="15.95" customHeight="1"/>
  <cols>
    <col min="1" max="1" width="19.375" style="1" customWidth="1"/>
    <col min="2" max="3" width="7.5" style="1" customWidth="1"/>
    <col min="4" max="4" width="7.875" style="1" customWidth="1"/>
    <col min="5" max="11" width="7.5" style="1" customWidth="1"/>
    <col min="12" max="256" width="11.375" style="1"/>
    <col min="257" max="257" width="19.375" style="1" customWidth="1"/>
    <col min="258" max="259" width="7.5" style="1" customWidth="1"/>
    <col min="260" max="260" width="7.875" style="1" customWidth="1"/>
    <col min="261" max="267" width="7.5" style="1" customWidth="1"/>
    <col min="268" max="512" width="11.375" style="1"/>
    <col min="513" max="513" width="19.375" style="1" customWidth="1"/>
    <col min="514" max="515" width="7.5" style="1" customWidth="1"/>
    <col min="516" max="516" width="7.875" style="1" customWidth="1"/>
    <col min="517" max="523" width="7.5" style="1" customWidth="1"/>
    <col min="524" max="768" width="11.375" style="1"/>
    <col min="769" max="769" width="19.375" style="1" customWidth="1"/>
    <col min="770" max="771" width="7.5" style="1" customWidth="1"/>
    <col min="772" max="772" width="7.875" style="1" customWidth="1"/>
    <col min="773" max="779" width="7.5" style="1" customWidth="1"/>
    <col min="780" max="1024" width="11.375" style="1"/>
    <col min="1025" max="1025" width="19.375" style="1" customWidth="1"/>
    <col min="1026" max="1027" width="7.5" style="1" customWidth="1"/>
    <col min="1028" max="1028" width="7.875" style="1" customWidth="1"/>
    <col min="1029" max="1035" width="7.5" style="1" customWidth="1"/>
    <col min="1036" max="1280" width="11.375" style="1"/>
    <col min="1281" max="1281" width="19.375" style="1" customWidth="1"/>
    <col min="1282" max="1283" width="7.5" style="1" customWidth="1"/>
    <col min="1284" max="1284" width="7.875" style="1" customWidth="1"/>
    <col min="1285" max="1291" width="7.5" style="1" customWidth="1"/>
    <col min="1292" max="1536" width="11.375" style="1"/>
    <col min="1537" max="1537" width="19.375" style="1" customWidth="1"/>
    <col min="1538" max="1539" width="7.5" style="1" customWidth="1"/>
    <col min="1540" max="1540" width="7.875" style="1" customWidth="1"/>
    <col min="1541" max="1547" width="7.5" style="1" customWidth="1"/>
    <col min="1548" max="1792" width="11.375" style="1"/>
    <col min="1793" max="1793" width="19.375" style="1" customWidth="1"/>
    <col min="1794" max="1795" width="7.5" style="1" customWidth="1"/>
    <col min="1796" max="1796" width="7.875" style="1" customWidth="1"/>
    <col min="1797" max="1803" width="7.5" style="1" customWidth="1"/>
    <col min="1804" max="2048" width="11.375" style="1"/>
    <col min="2049" max="2049" width="19.375" style="1" customWidth="1"/>
    <col min="2050" max="2051" width="7.5" style="1" customWidth="1"/>
    <col min="2052" max="2052" width="7.875" style="1" customWidth="1"/>
    <col min="2053" max="2059" width="7.5" style="1" customWidth="1"/>
    <col min="2060" max="2304" width="11.375" style="1"/>
    <col min="2305" max="2305" width="19.375" style="1" customWidth="1"/>
    <col min="2306" max="2307" width="7.5" style="1" customWidth="1"/>
    <col min="2308" max="2308" width="7.875" style="1" customWidth="1"/>
    <col min="2309" max="2315" width="7.5" style="1" customWidth="1"/>
    <col min="2316" max="2560" width="11.375" style="1"/>
    <col min="2561" max="2561" width="19.375" style="1" customWidth="1"/>
    <col min="2562" max="2563" width="7.5" style="1" customWidth="1"/>
    <col min="2564" max="2564" width="7.875" style="1" customWidth="1"/>
    <col min="2565" max="2571" width="7.5" style="1" customWidth="1"/>
    <col min="2572" max="2816" width="11.375" style="1"/>
    <col min="2817" max="2817" width="19.375" style="1" customWidth="1"/>
    <col min="2818" max="2819" width="7.5" style="1" customWidth="1"/>
    <col min="2820" max="2820" width="7.875" style="1" customWidth="1"/>
    <col min="2821" max="2827" width="7.5" style="1" customWidth="1"/>
    <col min="2828" max="3072" width="11.375" style="1"/>
    <col min="3073" max="3073" width="19.375" style="1" customWidth="1"/>
    <col min="3074" max="3075" width="7.5" style="1" customWidth="1"/>
    <col min="3076" max="3076" width="7.875" style="1" customWidth="1"/>
    <col min="3077" max="3083" width="7.5" style="1" customWidth="1"/>
    <col min="3084" max="3328" width="11.375" style="1"/>
    <col min="3329" max="3329" width="19.375" style="1" customWidth="1"/>
    <col min="3330" max="3331" width="7.5" style="1" customWidth="1"/>
    <col min="3332" max="3332" width="7.875" style="1" customWidth="1"/>
    <col min="3333" max="3339" width="7.5" style="1" customWidth="1"/>
    <col min="3340" max="3584" width="11.375" style="1"/>
    <col min="3585" max="3585" width="19.375" style="1" customWidth="1"/>
    <col min="3586" max="3587" width="7.5" style="1" customWidth="1"/>
    <col min="3588" max="3588" width="7.875" style="1" customWidth="1"/>
    <col min="3589" max="3595" width="7.5" style="1" customWidth="1"/>
    <col min="3596" max="3840" width="11.375" style="1"/>
    <col min="3841" max="3841" width="19.375" style="1" customWidth="1"/>
    <col min="3842" max="3843" width="7.5" style="1" customWidth="1"/>
    <col min="3844" max="3844" width="7.875" style="1" customWidth="1"/>
    <col min="3845" max="3851" width="7.5" style="1" customWidth="1"/>
    <col min="3852" max="4096" width="11.375" style="1"/>
    <col min="4097" max="4097" width="19.375" style="1" customWidth="1"/>
    <col min="4098" max="4099" width="7.5" style="1" customWidth="1"/>
    <col min="4100" max="4100" width="7.875" style="1" customWidth="1"/>
    <col min="4101" max="4107" width="7.5" style="1" customWidth="1"/>
    <col min="4108" max="4352" width="11.375" style="1"/>
    <col min="4353" max="4353" width="19.375" style="1" customWidth="1"/>
    <col min="4354" max="4355" width="7.5" style="1" customWidth="1"/>
    <col min="4356" max="4356" width="7.875" style="1" customWidth="1"/>
    <col min="4357" max="4363" width="7.5" style="1" customWidth="1"/>
    <col min="4364" max="4608" width="11.375" style="1"/>
    <col min="4609" max="4609" width="19.375" style="1" customWidth="1"/>
    <col min="4610" max="4611" width="7.5" style="1" customWidth="1"/>
    <col min="4612" max="4612" width="7.875" style="1" customWidth="1"/>
    <col min="4613" max="4619" width="7.5" style="1" customWidth="1"/>
    <col min="4620" max="4864" width="11.375" style="1"/>
    <col min="4865" max="4865" width="19.375" style="1" customWidth="1"/>
    <col min="4866" max="4867" width="7.5" style="1" customWidth="1"/>
    <col min="4868" max="4868" width="7.875" style="1" customWidth="1"/>
    <col min="4869" max="4875" width="7.5" style="1" customWidth="1"/>
    <col min="4876" max="5120" width="11.375" style="1"/>
    <col min="5121" max="5121" width="19.375" style="1" customWidth="1"/>
    <col min="5122" max="5123" width="7.5" style="1" customWidth="1"/>
    <col min="5124" max="5124" width="7.875" style="1" customWidth="1"/>
    <col min="5125" max="5131" width="7.5" style="1" customWidth="1"/>
    <col min="5132" max="5376" width="11.375" style="1"/>
    <col min="5377" max="5377" width="19.375" style="1" customWidth="1"/>
    <col min="5378" max="5379" width="7.5" style="1" customWidth="1"/>
    <col min="5380" max="5380" width="7.875" style="1" customWidth="1"/>
    <col min="5381" max="5387" width="7.5" style="1" customWidth="1"/>
    <col min="5388" max="5632" width="11.375" style="1"/>
    <col min="5633" max="5633" width="19.375" style="1" customWidth="1"/>
    <col min="5634" max="5635" width="7.5" style="1" customWidth="1"/>
    <col min="5636" max="5636" width="7.875" style="1" customWidth="1"/>
    <col min="5637" max="5643" width="7.5" style="1" customWidth="1"/>
    <col min="5644" max="5888" width="11.375" style="1"/>
    <col min="5889" max="5889" width="19.375" style="1" customWidth="1"/>
    <col min="5890" max="5891" width="7.5" style="1" customWidth="1"/>
    <col min="5892" max="5892" width="7.875" style="1" customWidth="1"/>
    <col min="5893" max="5899" width="7.5" style="1" customWidth="1"/>
    <col min="5900" max="6144" width="11.375" style="1"/>
    <col min="6145" max="6145" width="19.375" style="1" customWidth="1"/>
    <col min="6146" max="6147" width="7.5" style="1" customWidth="1"/>
    <col min="6148" max="6148" width="7.875" style="1" customWidth="1"/>
    <col min="6149" max="6155" width="7.5" style="1" customWidth="1"/>
    <col min="6156" max="6400" width="11.375" style="1"/>
    <col min="6401" max="6401" width="19.375" style="1" customWidth="1"/>
    <col min="6402" max="6403" width="7.5" style="1" customWidth="1"/>
    <col min="6404" max="6404" width="7.875" style="1" customWidth="1"/>
    <col min="6405" max="6411" width="7.5" style="1" customWidth="1"/>
    <col min="6412" max="6656" width="11.375" style="1"/>
    <col min="6657" max="6657" width="19.375" style="1" customWidth="1"/>
    <col min="6658" max="6659" width="7.5" style="1" customWidth="1"/>
    <col min="6660" max="6660" width="7.875" style="1" customWidth="1"/>
    <col min="6661" max="6667" width="7.5" style="1" customWidth="1"/>
    <col min="6668" max="6912" width="11.375" style="1"/>
    <col min="6913" max="6913" width="19.375" style="1" customWidth="1"/>
    <col min="6914" max="6915" width="7.5" style="1" customWidth="1"/>
    <col min="6916" max="6916" width="7.875" style="1" customWidth="1"/>
    <col min="6917" max="6923" width="7.5" style="1" customWidth="1"/>
    <col min="6924" max="7168" width="11.375" style="1"/>
    <col min="7169" max="7169" width="19.375" style="1" customWidth="1"/>
    <col min="7170" max="7171" width="7.5" style="1" customWidth="1"/>
    <col min="7172" max="7172" width="7.875" style="1" customWidth="1"/>
    <col min="7173" max="7179" width="7.5" style="1" customWidth="1"/>
    <col min="7180" max="7424" width="11.375" style="1"/>
    <col min="7425" max="7425" width="19.375" style="1" customWidth="1"/>
    <col min="7426" max="7427" width="7.5" style="1" customWidth="1"/>
    <col min="7428" max="7428" width="7.875" style="1" customWidth="1"/>
    <col min="7429" max="7435" width="7.5" style="1" customWidth="1"/>
    <col min="7436" max="7680" width="11.375" style="1"/>
    <col min="7681" max="7681" width="19.375" style="1" customWidth="1"/>
    <col min="7682" max="7683" width="7.5" style="1" customWidth="1"/>
    <col min="7684" max="7684" width="7.875" style="1" customWidth="1"/>
    <col min="7685" max="7691" width="7.5" style="1" customWidth="1"/>
    <col min="7692" max="7936" width="11.375" style="1"/>
    <col min="7937" max="7937" width="19.375" style="1" customWidth="1"/>
    <col min="7938" max="7939" width="7.5" style="1" customWidth="1"/>
    <col min="7940" max="7940" width="7.875" style="1" customWidth="1"/>
    <col min="7941" max="7947" width="7.5" style="1" customWidth="1"/>
    <col min="7948" max="8192" width="11.375" style="1"/>
    <col min="8193" max="8193" width="19.375" style="1" customWidth="1"/>
    <col min="8194" max="8195" width="7.5" style="1" customWidth="1"/>
    <col min="8196" max="8196" width="7.875" style="1" customWidth="1"/>
    <col min="8197" max="8203" width="7.5" style="1" customWidth="1"/>
    <col min="8204" max="8448" width="11.375" style="1"/>
    <col min="8449" max="8449" width="19.375" style="1" customWidth="1"/>
    <col min="8450" max="8451" width="7.5" style="1" customWidth="1"/>
    <col min="8452" max="8452" width="7.875" style="1" customWidth="1"/>
    <col min="8453" max="8459" width="7.5" style="1" customWidth="1"/>
    <col min="8460" max="8704" width="11.375" style="1"/>
    <col min="8705" max="8705" width="19.375" style="1" customWidth="1"/>
    <col min="8706" max="8707" width="7.5" style="1" customWidth="1"/>
    <col min="8708" max="8708" width="7.875" style="1" customWidth="1"/>
    <col min="8709" max="8715" width="7.5" style="1" customWidth="1"/>
    <col min="8716" max="8960" width="11.375" style="1"/>
    <col min="8961" max="8961" width="19.375" style="1" customWidth="1"/>
    <col min="8962" max="8963" width="7.5" style="1" customWidth="1"/>
    <col min="8964" max="8964" width="7.875" style="1" customWidth="1"/>
    <col min="8965" max="8971" width="7.5" style="1" customWidth="1"/>
    <col min="8972" max="9216" width="11.375" style="1"/>
    <col min="9217" max="9217" width="19.375" style="1" customWidth="1"/>
    <col min="9218" max="9219" width="7.5" style="1" customWidth="1"/>
    <col min="9220" max="9220" width="7.875" style="1" customWidth="1"/>
    <col min="9221" max="9227" width="7.5" style="1" customWidth="1"/>
    <col min="9228" max="9472" width="11.375" style="1"/>
    <col min="9473" max="9473" width="19.375" style="1" customWidth="1"/>
    <col min="9474" max="9475" width="7.5" style="1" customWidth="1"/>
    <col min="9476" max="9476" width="7.875" style="1" customWidth="1"/>
    <col min="9477" max="9483" width="7.5" style="1" customWidth="1"/>
    <col min="9484" max="9728" width="11.375" style="1"/>
    <col min="9729" max="9729" width="19.375" style="1" customWidth="1"/>
    <col min="9730" max="9731" width="7.5" style="1" customWidth="1"/>
    <col min="9732" max="9732" width="7.875" style="1" customWidth="1"/>
    <col min="9733" max="9739" width="7.5" style="1" customWidth="1"/>
    <col min="9740" max="9984" width="11.375" style="1"/>
    <col min="9985" max="9985" width="19.375" style="1" customWidth="1"/>
    <col min="9986" max="9987" width="7.5" style="1" customWidth="1"/>
    <col min="9988" max="9988" width="7.875" style="1" customWidth="1"/>
    <col min="9989" max="9995" width="7.5" style="1" customWidth="1"/>
    <col min="9996" max="10240" width="11.375" style="1"/>
    <col min="10241" max="10241" width="19.375" style="1" customWidth="1"/>
    <col min="10242" max="10243" width="7.5" style="1" customWidth="1"/>
    <col min="10244" max="10244" width="7.875" style="1" customWidth="1"/>
    <col min="10245" max="10251" width="7.5" style="1" customWidth="1"/>
    <col min="10252" max="10496" width="11.375" style="1"/>
    <col min="10497" max="10497" width="19.375" style="1" customWidth="1"/>
    <col min="10498" max="10499" width="7.5" style="1" customWidth="1"/>
    <col min="10500" max="10500" width="7.875" style="1" customWidth="1"/>
    <col min="10501" max="10507" width="7.5" style="1" customWidth="1"/>
    <col min="10508" max="10752" width="11.375" style="1"/>
    <col min="10753" max="10753" width="19.375" style="1" customWidth="1"/>
    <col min="10754" max="10755" width="7.5" style="1" customWidth="1"/>
    <col min="10756" max="10756" width="7.875" style="1" customWidth="1"/>
    <col min="10757" max="10763" width="7.5" style="1" customWidth="1"/>
    <col min="10764" max="11008" width="11.375" style="1"/>
    <col min="11009" max="11009" width="19.375" style="1" customWidth="1"/>
    <col min="11010" max="11011" width="7.5" style="1" customWidth="1"/>
    <col min="11012" max="11012" width="7.875" style="1" customWidth="1"/>
    <col min="11013" max="11019" width="7.5" style="1" customWidth="1"/>
    <col min="11020" max="11264" width="11.375" style="1"/>
    <col min="11265" max="11265" width="19.375" style="1" customWidth="1"/>
    <col min="11266" max="11267" width="7.5" style="1" customWidth="1"/>
    <col min="11268" max="11268" width="7.875" style="1" customWidth="1"/>
    <col min="11269" max="11275" width="7.5" style="1" customWidth="1"/>
    <col min="11276" max="11520" width="11.375" style="1"/>
    <col min="11521" max="11521" width="19.375" style="1" customWidth="1"/>
    <col min="11522" max="11523" width="7.5" style="1" customWidth="1"/>
    <col min="11524" max="11524" width="7.875" style="1" customWidth="1"/>
    <col min="11525" max="11531" width="7.5" style="1" customWidth="1"/>
    <col min="11532" max="11776" width="11.375" style="1"/>
    <col min="11777" max="11777" width="19.375" style="1" customWidth="1"/>
    <col min="11778" max="11779" width="7.5" style="1" customWidth="1"/>
    <col min="11780" max="11780" width="7.875" style="1" customWidth="1"/>
    <col min="11781" max="11787" width="7.5" style="1" customWidth="1"/>
    <col min="11788" max="12032" width="11.375" style="1"/>
    <col min="12033" max="12033" width="19.375" style="1" customWidth="1"/>
    <col min="12034" max="12035" width="7.5" style="1" customWidth="1"/>
    <col min="12036" max="12036" width="7.875" style="1" customWidth="1"/>
    <col min="12037" max="12043" width="7.5" style="1" customWidth="1"/>
    <col min="12044" max="12288" width="11.375" style="1"/>
    <col min="12289" max="12289" width="19.375" style="1" customWidth="1"/>
    <col min="12290" max="12291" width="7.5" style="1" customWidth="1"/>
    <col min="12292" max="12292" width="7.875" style="1" customWidth="1"/>
    <col min="12293" max="12299" width="7.5" style="1" customWidth="1"/>
    <col min="12300" max="12544" width="11.375" style="1"/>
    <col min="12545" max="12545" width="19.375" style="1" customWidth="1"/>
    <col min="12546" max="12547" width="7.5" style="1" customWidth="1"/>
    <col min="12548" max="12548" width="7.875" style="1" customWidth="1"/>
    <col min="12549" max="12555" width="7.5" style="1" customWidth="1"/>
    <col min="12556" max="12800" width="11.375" style="1"/>
    <col min="12801" max="12801" width="19.375" style="1" customWidth="1"/>
    <col min="12802" max="12803" width="7.5" style="1" customWidth="1"/>
    <col min="12804" max="12804" width="7.875" style="1" customWidth="1"/>
    <col min="12805" max="12811" width="7.5" style="1" customWidth="1"/>
    <col min="12812" max="13056" width="11.375" style="1"/>
    <col min="13057" max="13057" width="19.375" style="1" customWidth="1"/>
    <col min="13058" max="13059" width="7.5" style="1" customWidth="1"/>
    <col min="13060" max="13060" width="7.875" style="1" customWidth="1"/>
    <col min="13061" max="13067" width="7.5" style="1" customWidth="1"/>
    <col min="13068" max="13312" width="11.375" style="1"/>
    <col min="13313" max="13313" width="19.375" style="1" customWidth="1"/>
    <col min="13314" max="13315" width="7.5" style="1" customWidth="1"/>
    <col min="13316" max="13316" width="7.875" style="1" customWidth="1"/>
    <col min="13317" max="13323" width="7.5" style="1" customWidth="1"/>
    <col min="13324" max="13568" width="11.375" style="1"/>
    <col min="13569" max="13569" width="19.375" style="1" customWidth="1"/>
    <col min="13570" max="13571" width="7.5" style="1" customWidth="1"/>
    <col min="13572" max="13572" width="7.875" style="1" customWidth="1"/>
    <col min="13573" max="13579" width="7.5" style="1" customWidth="1"/>
    <col min="13580" max="13824" width="11.375" style="1"/>
    <col min="13825" max="13825" width="19.375" style="1" customWidth="1"/>
    <col min="13826" max="13827" width="7.5" style="1" customWidth="1"/>
    <col min="13828" max="13828" width="7.875" style="1" customWidth="1"/>
    <col min="13829" max="13835" width="7.5" style="1" customWidth="1"/>
    <col min="13836" max="14080" width="11.375" style="1"/>
    <col min="14081" max="14081" width="19.375" style="1" customWidth="1"/>
    <col min="14082" max="14083" width="7.5" style="1" customWidth="1"/>
    <col min="14084" max="14084" width="7.875" style="1" customWidth="1"/>
    <col min="14085" max="14091" width="7.5" style="1" customWidth="1"/>
    <col min="14092" max="14336" width="11.375" style="1"/>
    <col min="14337" max="14337" width="19.375" style="1" customWidth="1"/>
    <col min="14338" max="14339" width="7.5" style="1" customWidth="1"/>
    <col min="14340" max="14340" width="7.875" style="1" customWidth="1"/>
    <col min="14341" max="14347" width="7.5" style="1" customWidth="1"/>
    <col min="14348" max="14592" width="11.375" style="1"/>
    <col min="14593" max="14593" width="19.375" style="1" customWidth="1"/>
    <col min="14594" max="14595" width="7.5" style="1" customWidth="1"/>
    <col min="14596" max="14596" width="7.875" style="1" customWidth="1"/>
    <col min="14597" max="14603" width="7.5" style="1" customWidth="1"/>
    <col min="14604" max="14848" width="11.375" style="1"/>
    <col min="14849" max="14849" width="19.375" style="1" customWidth="1"/>
    <col min="14850" max="14851" width="7.5" style="1" customWidth="1"/>
    <col min="14852" max="14852" width="7.875" style="1" customWidth="1"/>
    <col min="14853" max="14859" width="7.5" style="1" customWidth="1"/>
    <col min="14860" max="15104" width="11.375" style="1"/>
    <col min="15105" max="15105" width="19.375" style="1" customWidth="1"/>
    <col min="15106" max="15107" width="7.5" style="1" customWidth="1"/>
    <col min="15108" max="15108" width="7.875" style="1" customWidth="1"/>
    <col min="15109" max="15115" width="7.5" style="1" customWidth="1"/>
    <col min="15116" max="15360" width="11.375" style="1"/>
    <col min="15361" max="15361" width="19.375" style="1" customWidth="1"/>
    <col min="15362" max="15363" width="7.5" style="1" customWidth="1"/>
    <col min="15364" max="15364" width="7.875" style="1" customWidth="1"/>
    <col min="15365" max="15371" width="7.5" style="1" customWidth="1"/>
    <col min="15372" max="15616" width="11.375" style="1"/>
    <col min="15617" max="15617" width="19.375" style="1" customWidth="1"/>
    <col min="15618" max="15619" width="7.5" style="1" customWidth="1"/>
    <col min="15620" max="15620" width="7.875" style="1" customWidth="1"/>
    <col min="15621" max="15627" width="7.5" style="1" customWidth="1"/>
    <col min="15628" max="15872" width="11.375" style="1"/>
    <col min="15873" max="15873" width="19.375" style="1" customWidth="1"/>
    <col min="15874" max="15875" width="7.5" style="1" customWidth="1"/>
    <col min="15876" max="15876" width="7.875" style="1" customWidth="1"/>
    <col min="15877" max="15883" width="7.5" style="1" customWidth="1"/>
    <col min="15884" max="16128" width="11.375" style="1"/>
    <col min="16129" max="16129" width="19.375" style="1" customWidth="1"/>
    <col min="16130" max="16131" width="7.5" style="1" customWidth="1"/>
    <col min="16132" max="16132" width="7.875" style="1" customWidth="1"/>
    <col min="16133" max="16139" width="7.5" style="1" customWidth="1"/>
    <col min="16140" max="16384" width="11.375" style="1"/>
  </cols>
  <sheetData>
    <row r="1" spans="1:12" ht="15.95" customHeight="1">
      <c r="A1" s="28" t="s">
        <v>126</v>
      </c>
    </row>
    <row r="2" spans="1:12" ht="15.95" customHeight="1">
      <c r="A2" s="2"/>
      <c r="B2" s="2"/>
      <c r="C2" s="2"/>
      <c r="D2" s="2"/>
      <c r="E2" s="2"/>
      <c r="F2" s="2"/>
      <c r="G2" s="2"/>
      <c r="H2" s="2"/>
      <c r="I2" s="3" t="s">
        <v>127</v>
      </c>
      <c r="J2" s="2"/>
      <c r="K2" s="2"/>
    </row>
    <row r="3" spans="1:12" ht="15.95" customHeight="1">
      <c r="A3" s="4"/>
      <c r="B3" s="5" t="s">
        <v>124</v>
      </c>
      <c r="C3" s="6"/>
      <c r="D3" s="7"/>
      <c r="E3" s="6" t="s">
        <v>3</v>
      </c>
      <c r="F3" s="8"/>
      <c r="G3" s="6"/>
      <c r="H3" s="6"/>
      <c r="I3" s="6"/>
      <c r="J3" s="6"/>
      <c r="K3" s="7"/>
      <c r="L3" s="9"/>
    </row>
    <row r="4" spans="1:12" ht="15.95" customHeight="1">
      <c r="A4" s="10" t="s">
        <v>4</v>
      </c>
      <c r="B4" s="11"/>
      <c r="C4" s="11"/>
      <c r="D4" s="11"/>
      <c r="E4" s="5" t="s">
        <v>5</v>
      </c>
      <c r="F4" s="7"/>
      <c r="G4" s="5" t="s">
        <v>6</v>
      </c>
      <c r="H4" s="7"/>
      <c r="I4" s="5" t="s">
        <v>7</v>
      </c>
      <c r="J4" s="6"/>
      <c r="K4" s="7"/>
      <c r="L4" s="9"/>
    </row>
    <row r="5" spans="1:12" ht="15.95" customHeight="1">
      <c r="A5" s="10"/>
      <c r="B5" s="12" t="s">
        <v>125</v>
      </c>
      <c r="C5" s="12" t="s">
        <v>8</v>
      </c>
      <c r="D5" s="12" t="s">
        <v>9</v>
      </c>
      <c r="E5" s="13" t="s">
        <v>1</v>
      </c>
      <c r="F5" s="13" t="s">
        <v>2</v>
      </c>
      <c r="G5" s="13" t="s">
        <v>1</v>
      </c>
      <c r="H5" s="13" t="s">
        <v>2</v>
      </c>
      <c r="I5" s="13" t="s">
        <v>1</v>
      </c>
      <c r="J5" s="13" t="s">
        <v>2</v>
      </c>
      <c r="K5" s="13" t="s">
        <v>0</v>
      </c>
      <c r="L5" s="9"/>
    </row>
    <row r="6" spans="1:12" ht="15.75" customHeight="1">
      <c r="A6" s="14" t="s">
        <v>10</v>
      </c>
      <c r="B6" s="16">
        <v>692</v>
      </c>
      <c r="C6" s="15">
        <f t="shared" ref="C6:C69" si="0">(D6-B6)</f>
        <v>2</v>
      </c>
      <c r="D6" s="16">
        <v>694</v>
      </c>
      <c r="E6" s="15">
        <v>886</v>
      </c>
      <c r="F6" s="15">
        <v>866</v>
      </c>
      <c r="G6" s="15">
        <f t="shared" ref="G6:H21" si="1">(I6-E6)</f>
        <v>-7</v>
      </c>
      <c r="H6" s="15">
        <f t="shared" si="1"/>
        <v>0</v>
      </c>
      <c r="I6" s="15">
        <v>879</v>
      </c>
      <c r="J6" s="15">
        <v>866</v>
      </c>
      <c r="K6" s="15">
        <f t="shared" ref="K6:K69" si="2">I6+J6</f>
        <v>1745</v>
      </c>
      <c r="L6" s="9"/>
    </row>
    <row r="7" spans="1:12" ht="15.95" customHeight="1">
      <c r="A7" s="14" t="s">
        <v>11</v>
      </c>
      <c r="B7" s="17">
        <v>1546</v>
      </c>
      <c r="C7" s="15">
        <f t="shared" si="0"/>
        <v>9</v>
      </c>
      <c r="D7" s="17">
        <v>1555</v>
      </c>
      <c r="E7" s="15">
        <v>1716</v>
      </c>
      <c r="F7" s="15">
        <v>1715</v>
      </c>
      <c r="G7" s="15">
        <f t="shared" si="1"/>
        <v>4</v>
      </c>
      <c r="H7" s="15">
        <f t="shared" si="1"/>
        <v>11</v>
      </c>
      <c r="I7" s="15">
        <v>1720</v>
      </c>
      <c r="J7" s="15">
        <v>1726</v>
      </c>
      <c r="K7" s="15">
        <f t="shared" si="2"/>
        <v>3446</v>
      </c>
      <c r="L7" s="9"/>
    </row>
    <row r="8" spans="1:12" ht="15.95" customHeight="1">
      <c r="A8" s="23" t="s">
        <v>98</v>
      </c>
      <c r="B8" s="17">
        <v>109</v>
      </c>
      <c r="C8" s="15">
        <f t="shared" si="0"/>
        <v>1</v>
      </c>
      <c r="D8" s="17">
        <v>110</v>
      </c>
      <c r="E8" s="15">
        <v>111</v>
      </c>
      <c r="F8" s="15">
        <v>92</v>
      </c>
      <c r="G8" s="15">
        <f t="shared" si="1"/>
        <v>1</v>
      </c>
      <c r="H8" s="15">
        <f t="shared" si="1"/>
        <v>-1</v>
      </c>
      <c r="I8" s="15">
        <v>112</v>
      </c>
      <c r="J8" s="15">
        <v>91</v>
      </c>
      <c r="K8" s="15">
        <f t="shared" si="2"/>
        <v>203</v>
      </c>
      <c r="L8" s="9"/>
    </row>
    <row r="9" spans="1:12" ht="15.95" customHeight="1">
      <c r="A9" s="23" t="s">
        <v>99</v>
      </c>
      <c r="B9" s="17">
        <v>113</v>
      </c>
      <c r="C9" s="15">
        <f t="shared" si="0"/>
        <v>-1</v>
      </c>
      <c r="D9" s="17">
        <v>112</v>
      </c>
      <c r="E9" s="15">
        <v>108</v>
      </c>
      <c r="F9" s="15">
        <v>114</v>
      </c>
      <c r="G9" s="15">
        <f t="shared" si="1"/>
        <v>0</v>
      </c>
      <c r="H9" s="15">
        <f t="shared" si="1"/>
        <v>-1</v>
      </c>
      <c r="I9" s="15">
        <v>108</v>
      </c>
      <c r="J9" s="15">
        <v>113</v>
      </c>
      <c r="K9" s="15">
        <f t="shared" si="2"/>
        <v>221</v>
      </c>
      <c r="L9" s="9"/>
    </row>
    <row r="10" spans="1:12" ht="15.95" customHeight="1">
      <c r="A10" s="29" t="s">
        <v>105</v>
      </c>
      <c r="B10" s="17">
        <v>637</v>
      </c>
      <c r="C10" s="15">
        <f t="shared" si="0"/>
        <v>8</v>
      </c>
      <c r="D10" s="17">
        <v>645</v>
      </c>
      <c r="E10" s="15">
        <v>753</v>
      </c>
      <c r="F10" s="15">
        <v>757</v>
      </c>
      <c r="G10" s="15">
        <f t="shared" si="1"/>
        <v>3</v>
      </c>
      <c r="H10" s="15">
        <f t="shared" si="1"/>
        <v>8</v>
      </c>
      <c r="I10" s="15">
        <v>756</v>
      </c>
      <c r="J10" s="15">
        <v>765</v>
      </c>
      <c r="K10" s="15">
        <f t="shared" si="2"/>
        <v>1521</v>
      </c>
      <c r="L10" s="9"/>
    </row>
    <row r="11" spans="1:12" ht="15.95" customHeight="1">
      <c r="A11" s="29" t="s">
        <v>106</v>
      </c>
      <c r="B11" s="17">
        <v>723</v>
      </c>
      <c r="C11" s="15">
        <f t="shared" si="0"/>
        <v>12</v>
      </c>
      <c r="D11" s="17">
        <v>735</v>
      </c>
      <c r="E11" s="15">
        <v>981</v>
      </c>
      <c r="F11" s="15">
        <v>939</v>
      </c>
      <c r="G11" s="15">
        <f t="shared" si="1"/>
        <v>15</v>
      </c>
      <c r="H11" s="15">
        <f t="shared" si="1"/>
        <v>13</v>
      </c>
      <c r="I11" s="15">
        <v>996</v>
      </c>
      <c r="J11" s="15">
        <v>952</v>
      </c>
      <c r="K11" s="15">
        <f t="shared" si="2"/>
        <v>1948</v>
      </c>
      <c r="L11" s="9"/>
    </row>
    <row r="12" spans="1:12" ht="15.95" customHeight="1">
      <c r="A12" s="14" t="s">
        <v>12</v>
      </c>
      <c r="B12" s="16">
        <v>319</v>
      </c>
      <c r="C12" s="15">
        <f t="shared" si="0"/>
        <v>6</v>
      </c>
      <c r="D12" s="16">
        <v>325</v>
      </c>
      <c r="E12" s="15">
        <v>377</v>
      </c>
      <c r="F12" s="15">
        <v>397</v>
      </c>
      <c r="G12" s="15">
        <f t="shared" si="1"/>
        <v>5</v>
      </c>
      <c r="H12" s="15">
        <f t="shared" si="1"/>
        <v>7</v>
      </c>
      <c r="I12" s="15">
        <v>382</v>
      </c>
      <c r="J12" s="15">
        <v>404</v>
      </c>
      <c r="K12" s="15">
        <f t="shared" si="2"/>
        <v>786</v>
      </c>
      <c r="L12" s="9"/>
    </row>
    <row r="13" spans="1:12" ht="15.95" customHeight="1">
      <c r="A13" s="14" t="s">
        <v>13</v>
      </c>
      <c r="B13" s="16">
        <v>461</v>
      </c>
      <c r="C13" s="15">
        <f t="shared" si="0"/>
        <v>1</v>
      </c>
      <c r="D13" s="16">
        <v>462</v>
      </c>
      <c r="E13" s="15">
        <v>508</v>
      </c>
      <c r="F13" s="15">
        <v>407</v>
      </c>
      <c r="G13" s="15">
        <f t="shared" si="1"/>
        <v>3</v>
      </c>
      <c r="H13" s="15">
        <f t="shared" si="1"/>
        <v>7</v>
      </c>
      <c r="I13" s="15">
        <v>511</v>
      </c>
      <c r="J13" s="15">
        <v>414</v>
      </c>
      <c r="K13" s="15">
        <f t="shared" si="2"/>
        <v>925</v>
      </c>
      <c r="L13" s="9"/>
    </row>
    <row r="14" spans="1:12" ht="15.95" customHeight="1">
      <c r="A14" s="14" t="s">
        <v>14</v>
      </c>
      <c r="B14" s="16">
        <v>802</v>
      </c>
      <c r="C14" s="15">
        <f t="shared" si="0"/>
        <v>-7</v>
      </c>
      <c r="D14" s="16">
        <v>795</v>
      </c>
      <c r="E14" s="15">
        <v>1019</v>
      </c>
      <c r="F14" s="15">
        <v>966</v>
      </c>
      <c r="G14" s="15">
        <f t="shared" si="1"/>
        <v>-4</v>
      </c>
      <c r="H14" s="15">
        <f t="shared" si="1"/>
        <v>-4</v>
      </c>
      <c r="I14" s="15">
        <v>1015</v>
      </c>
      <c r="J14" s="15">
        <v>962</v>
      </c>
      <c r="K14" s="15">
        <f t="shared" si="2"/>
        <v>1977</v>
      </c>
      <c r="L14" s="9"/>
    </row>
    <row r="15" spans="1:12" ht="15.95" customHeight="1">
      <c r="A15" s="14" t="s">
        <v>15</v>
      </c>
      <c r="B15" s="16">
        <v>679</v>
      </c>
      <c r="C15" s="15">
        <f t="shared" si="0"/>
        <v>0</v>
      </c>
      <c r="D15" s="16">
        <v>679</v>
      </c>
      <c r="E15" s="15">
        <v>799</v>
      </c>
      <c r="F15" s="15">
        <v>763</v>
      </c>
      <c r="G15" s="15">
        <f t="shared" si="1"/>
        <v>-2</v>
      </c>
      <c r="H15" s="15">
        <f t="shared" si="1"/>
        <v>-4</v>
      </c>
      <c r="I15" s="15">
        <v>797</v>
      </c>
      <c r="J15" s="15">
        <v>759</v>
      </c>
      <c r="K15" s="15">
        <f t="shared" si="2"/>
        <v>1556</v>
      </c>
      <c r="L15" s="9"/>
    </row>
    <row r="16" spans="1:12" ht="15.95" customHeight="1">
      <c r="A16" s="14" t="s">
        <v>16</v>
      </c>
      <c r="B16" s="16">
        <v>330</v>
      </c>
      <c r="C16" s="15">
        <f t="shared" si="0"/>
        <v>2</v>
      </c>
      <c r="D16" s="16">
        <v>332</v>
      </c>
      <c r="E16" s="15">
        <v>354</v>
      </c>
      <c r="F16" s="15">
        <v>379</v>
      </c>
      <c r="G16" s="15">
        <f t="shared" si="1"/>
        <v>1</v>
      </c>
      <c r="H16" s="15">
        <f t="shared" si="1"/>
        <v>0</v>
      </c>
      <c r="I16" s="15">
        <v>355</v>
      </c>
      <c r="J16" s="15">
        <v>379</v>
      </c>
      <c r="K16" s="15">
        <f t="shared" si="2"/>
        <v>734</v>
      </c>
      <c r="L16" s="9"/>
    </row>
    <row r="17" spans="1:12" ht="15.95" customHeight="1">
      <c r="A17" s="14" t="s">
        <v>17</v>
      </c>
      <c r="B17" s="16">
        <v>519</v>
      </c>
      <c r="C17" s="15">
        <f t="shared" si="0"/>
        <v>4</v>
      </c>
      <c r="D17" s="16">
        <v>523</v>
      </c>
      <c r="E17" s="15">
        <v>578</v>
      </c>
      <c r="F17" s="15">
        <v>578</v>
      </c>
      <c r="G17" s="15">
        <f t="shared" si="1"/>
        <v>-1</v>
      </c>
      <c r="H17" s="15">
        <f t="shared" si="1"/>
        <v>0</v>
      </c>
      <c r="I17" s="15">
        <v>577</v>
      </c>
      <c r="J17" s="15">
        <v>578</v>
      </c>
      <c r="K17" s="15">
        <f t="shared" si="2"/>
        <v>1155</v>
      </c>
      <c r="L17" s="9"/>
    </row>
    <row r="18" spans="1:12" ht="15.95" customHeight="1">
      <c r="A18" s="14" t="s">
        <v>18</v>
      </c>
      <c r="B18" s="16">
        <v>1971</v>
      </c>
      <c r="C18" s="15">
        <f t="shared" si="0"/>
        <v>1</v>
      </c>
      <c r="D18" s="16">
        <v>1972</v>
      </c>
      <c r="E18" s="15">
        <v>2400</v>
      </c>
      <c r="F18" s="15">
        <v>2335</v>
      </c>
      <c r="G18" s="15">
        <f t="shared" si="1"/>
        <v>3</v>
      </c>
      <c r="H18" s="15">
        <f t="shared" si="1"/>
        <v>-3</v>
      </c>
      <c r="I18" s="15">
        <v>2403</v>
      </c>
      <c r="J18" s="15">
        <v>2332</v>
      </c>
      <c r="K18" s="15">
        <f t="shared" si="2"/>
        <v>4735</v>
      </c>
      <c r="L18" s="9"/>
    </row>
    <row r="19" spans="1:12" ht="15.95" customHeight="1">
      <c r="A19" s="14" t="s">
        <v>19</v>
      </c>
      <c r="B19" s="16">
        <v>6</v>
      </c>
      <c r="C19" s="15">
        <f t="shared" si="0"/>
        <v>0</v>
      </c>
      <c r="D19" s="16">
        <v>6</v>
      </c>
      <c r="E19" s="15">
        <v>6</v>
      </c>
      <c r="F19" s="15">
        <v>1</v>
      </c>
      <c r="G19" s="15">
        <f t="shared" si="1"/>
        <v>0</v>
      </c>
      <c r="H19" s="15">
        <f t="shared" si="1"/>
        <v>0</v>
      </c>
      <c r="I19" s="15">
        <v>6</v>
      </c>
      <c r="J19" s="15">
        <v>1</v>
      </c>
      <c r="K19" s="15">
        <f t="shared" si="2"/>
        <v>7</v>
      </c>
      <c r="L19" s="9"/>
    </row>
    <row r="20" spans="1:12" ht="15.95" customHeight="1">
      <c r="A20" s="18" t="s">
        <v>20</v>
      </c>
      <c r="B20" s="19">
        <f>SUM(B6:B19)</f>
        <v>8907</v>
      </c>
      <c r="C20" s="19">
        <f t="shared" si="0"/>
        <v>38</v>
      </c>
      <c r="D20" s="19">
        <f>SUM(D6:D19)</f>
        <v>8945</v>
      </c>
      <c r="E20" s="19">
        <f>SUM(E6:E19)</f>
        <v>10596</v>
      </c>
      <c r="F20" s="19">
        <f>SUM(F6:F19)</f>
        <v>10309</v>
      </c>
      <c r="G20" s="19">
        <f t="shared" si="1"/>
        <v>21</v>
      </c>
      <c r="H20" s="19">
        <f t="shared" si="1"/>
        <v>33</v>
      </c>
      <c r="I20" s="19">
        <f>SUM(I6:I19)</f>
        <v>10617</v>
      </c>
      <c r="J20" s="19">
        <f>SUM(J6:J19)</f>
        <v>10342</v>
      </c>
      <c r="K20" s="19">
        <f t="shared" si="2"/>
        <v>20959</v>
      </c>
      <c r="L20" s="9"/>
    </row>
    <row r="21" spans="1:12" ht="15.95" customHeight="1">
      <c r="A21" s="14" t="s">
        <v>21</v>
      </c>
      <c r="B21" s="15">
        <v>79</v>
      </c>
      <c r="C21" s="15">
        <f t="shared" si="0"/>
        <v>0</v>
      </c>
      <c r="D21" s="15">
        <v>79</v>
      </c>
      <c r="E21" s="15">
        <v>88</v>
      </c>
      <c r="F21" s="15">
        <v>87</v>
      </c>
      <c r="G21" s="15">
        <f t="shared" si="1"/>
        <v>0</v>
      </c>
      <c r="H21" s="15">
        <f t="shared" si="1"/>
        <v>0</v>
      </c>
      <c r="I21" s="15">
        <v>88</v>
      </c>
      <c r="J21" s="15">
        <v>87</v>
      </c>
      <c r="K21" s="15">
        <f t="shared" si="2"/>
        <v>175</v>
      </c>
      <c r="L21" s="9"/>
    </row>
    <row r="22" spans="1:12" ht="15.95" customHeight="1">
      <c r="A22" s="14" t="s">
        <v>22</v>
      </c>
      <c r="B22" s="15">
        <v>297</v>
      </c>
      <c r="C22" s="15">
        <f t="shared" si="0"/>
        <v>3</v>
      </c>
      <c r="D22" s="15">
        <v>300</v>
      </c>
      <c r="E22" s="15">
        <v>304</v>
      </c>
      <c r="F22" s="15">
        <v>260</v>
      </c>
      <c r="G22" s="15">
        <f t="shared" ref="G22:H51" si="3">(I22-E22)</f>
        <v>2</v>
      </c>
      <c r="H22" s="15">
        <f t="shared" si="3"/>
        <v>0</v>
      </c>
      <c r="I22" s="15">
        <v>306</v>
      </c>
      <c r="J22" s="15">
        <v>260</v>
      </c>
      <c r="K22" s="15">
        <f t="shared" si="2"/>
        <v>566</v>
      </c>
      <c r="L22" s="9"/>
    </row>
    <row r="23" spans="1:12" ht="15.95" customHeight="1">
      <c r="A23" s="14" t="s">
        <v>23</v>
      </c>
      <c r="B23" s="15">
        <v>299</v>
      </c>
      <c r="C23" s="15">
        <f t="shared" si="0"/>
        <v>-1</v>
      </c>
      <c r="D23" s="15">
        <v>298</v>
      </c>
      <c r="E23" s="15">
        <v>345</v>
      </c>
      <c r="F23" s="15">
        <v>324</v>
      </c>
      <c r="G23" s="15">
        <f t="shared" si="3"/>
        <v>0</v>
      </c>
      <c r="H23" s="15">
        <f t="shared" si="3"/>
        <v>-1</v>
      </c>
      <c r="I23" s="15">
        <v>345</v>
      </c>
      <c r="J23" s="15">
        <v>323</v>
      </c>
      <c r="K23" s="15">
        <f t="shared" si="2"/>
        <v>668</v>
      </c>
      <c r="L23" s="9"/>
    </row>
    <row r="24" spans="1:12" ht="15.95" customHeight="1">
      <c r="A24" s="14" t="s">
        <v>24</v>
      </c>
      <c r="B24" s="15">
        <v>219</v>
      </c>
      <c r="C24" s="15">
        <f t="shared" si="0"/>
        <v>3</v>
      </c>
      <c r="D24" s="15">
        <v>222</v>
      </c>
      <c r="E24" s="15">
        <v>204</v>
      </c>
      <c r="F24" s="15">
        <v>194</v>
      </c>
      <c r="G24" s="15">
        <f t="shared" si="3"/>
        <v>1</v>
      </c>
      <c r="H24" s="15">
        <f t="shared" si="3"/>
        <v>-1</v>
      </c>
      <c r="I24" s="15">
        <v>205</v>
      </c>
      <c r="J24" s="15">
        <v>193</v>
      </c>
      <c r="K24" s="15">
        <f t="shared" si="2"/>
        <v>398</v>
      </c>
      <c r="L24" s="9"/>
    </row>
    <row r="25" spans="1:12" ht="15.95" customHeight="1">
      <c r="A25" s="14" t="s">
        <v>25</v>
      </c>
      <c r="B25" s="15">
        <v>2530</v>
      </c>
      <c r="C25" s="15">
        <f t="shared" si="0"/>
        <v>24</v>
      </c>
      <c r="D25" s="15">
        <v>2554</v>
      </c>
      <c r="E25" s="15">
        <v>3243</v>
      </c>
      <c r="F25" s="15">
        <v>3089</v>
      </c>
      <c r="G25" s="15">
        <f t="shared" si="3"/>
        <v>22</v>
      </c>
      <c r="H25" s="15">
        <f t="shared" si="3"/>
        <v>15</v>
      </c>
      <c r="I25" s="15">
        <v>3265</v>
      </c>
      <c r="J25" s="15">
        <v>3104</v>
      </c>
      <c r="K25" s="15">
        <f t="shared" si="2"/>
        <v>6369</v>
      </c>
      <c r="L25" s="9"/>
    </row>
    <row r="26" spans="1:12" ht="15.95" customHeight="1">
      <c r="A26" s="14" t="s">
        <v>26</v>
      </c>
      <c r="B26" s="15">
        <v>746</v>
      </c>
      <c r="C26" s="15">
        <f t="shared" si="0"/>
        <v>5</v>
      </c>
      <c r="D26" s="15">
        <v>751</v>
      </c>
      <c r="E26" s="15">
        <v>723</v>
      </c>
      <c r="F26" s="15">
        <v>843</v>
      </c>
      <c r="G26" s="15">
        <f t="shared" si="3"/>
        <v>-3</v>
      </c>
      <c r="H26" s="15">
        <f t="shared" si="3"/>
        <v>0</v>
      </c>
      <c r="I26" s="15">
        <v>720</v>
      </c>
      <c r="J26" s="15">
        <v>843</v>
      </c>
      <c r="K26" s="15">
        <f t="shared" si="2"/>
        <v>1563</v>
      </c>
      <c r="L26" s="9"/>
    </row>
    <row r="27" spans="1:12" ht="15.95" customHeight="1">
      <c r="A27" s="14" t="s">
        <v>27</v>
      </c>
      <c r="B27" s="15">
        <v>453</v>
      </c>
      <c r="C27" s="15">
        <f t="shared" si="0"/>
        <v>1</v>
      </c>
      <c r="D27" s="15">
        <v>454</v>
      </c>
      <c r="E27" s="15">
        <v>571</v>
      </c>
      <c r="F27" s="15">
        <v>541</v>
      </c>
      <c r="G27" s="15">
        <f t="shared" si="3"/>
        <v>-2</v>
      </c>
      <c r="H27" s="15">
        <f t="shared" si="3"/>
        <v>-1</v>
      </c>
      <c r="I27" s="15">
        <v>569</v>
      </c>
      <c r="J27" s="15">
        <v>540</v>
      </c>
      <c r="K27" s="15">
        <f t="shared" si="2"/>
        <v>1109</v>
      </c>
      <c r="L27" s="9"/>
    </row>
    <row r="28" spans="1:12" ht="15.95" customHeight="1">
      <c r="A28" s="14" t="s">
        <v>28</v>
      </c>
      <c r="B28" s="15">
        <v>266</v>
      </c>
      <c r="C28" s="15">
        <f t="shared" si="0"/>
        <v>-1</v>
      </c>
      <c r="D28" s="15">
        <v>265</v>
      </c>
      <c r="E28" s="15">
        <v>298</v>
      </c>
      <c r="F28" s="15">
        <v>309</v>
      </c>
      <c r="G28" s="15">
        <f t="shared" si="3"/>
        <v>0</v>
      </c>
      <c r="H28" s="15">
        <f t="shared" si="3"/>
        <v>-3</v>
      </c>
      <c r="I28" s="15">
        <v>298</v>
      </c>
      <c r="J28" s="15">
        <v>306</v>
      </c>
      <c r="K28" s="15">
        <f t="shared" si="2"/>
        <v>604</v>
      </c>
      <c r="L28" s="9"/>
    </row>
    <row r="29" spans="1:12" ht="15.95" customHeight="1">
      <c r="A29" s="14" t="s">
        <v>29</v>
      </c>
      <c r="B29" s="15">
        <v>423</v>
      </c>
      <c r="C29" s="15">
        <f t="shared" si="0"/>
        <v>0</v>
      </c>
      <c r="D29" s="15">
        <v>423</v>
      </c>
      <c r="E29" s="15">
        <v>456</v>
      </c>
      <c r="F29" s="15">
        <v>441</v>
      </c>
      <c r="G29" s="15">
        <f t="shared" si="3"/>
        <v>-1</v>
      </c>
      <c r="H29" s="15">
        <f t="shared" si="3"/>
        <v>-4</v>
      </c>
      <c r="I29" s="15">
        <v>455</v>
      </c>
      <c r="J29" s="15">
        <v>437</v>
      </c>
      <c r="K29" s="15">
        <f t="shared" si="2"/>
        <v>892</v>
      </c>
      <c r="L29" s="9"/>
    </row>
    <row r="30" spans="1:12" ht="15.95" customHeight="1">
      <c r="A30" s="14" t="s">
        <v>30</v>
      </c>
      <c r="B30" s="15">
        <v>531</v>
      </c>
      <c r="C30" s="15">
        <f t="shared" si="0"/>
        <v>-6</v>
      </c>
      <c r="D30" s="15">
        <v>525</v>
      </c>
      <c r="E30" s="15">
        <v>585</v>
      </c>
      <c r="F30" s="15">
        <v>590</v>
      </c>
      <c r="G30" s="15">
        <f t="shared" si="3"/>
        <v>-14</v>
      </c>
      <c r="H30" s="15">
        <f t="shared" si="3"/>
        <v>-3</v>
      </c>
      <c r="I30" s="15">
        <v>571</v>
      </c>
      <c r="J30" s="15">
        <v>587</v>
      </c>
      <c r="K30" s="15">
        <f t="shared" si="2"/>
        <v>1158</v>
      </c>
      <c r="L30" s="9"/>
    </row>
    <row r="31" spans="1:12" ht="15.95" customHeight="1">
      <c r="A31" s="14" t="s">
        <v>31</v>
      </c>
      <c r="B31" s="15">
        <v>858</v>
      </c>
      <c r="C31" s="15">
        <f t="shared" si="0"/>
        <v>4</v>
      </c>
      <c r="D31" s="15">
        <v>862</v>
      </c>
      <c r="E31" s="15">
        <v>1079</v>
      </c>
      <c r="F31" s="15">
        <v>1057</v>
      </c>
      <c r="G31" s="15">
        <f t="shared" si="3"/>
        <v>2</v>
      </c>
      <c r="H31" s="15">
        <f t="shared" si="3"/>
        <v>2</v>
      </c>
      <c r="I31" s="15">
        <v>1081</v>
      </c>
      <c r="J31" s="15">
        <v>1059</v>
      </c>
      <c r="K31" s="15">
        <f t="shared" si="2"/>
        <v>2140</v>
      </c>
      <c r="L31" s="9"/>
    </row>
    <row r="32" spans="1:12" ht="15.95" customHeight="1">
      <c r="A32" s="14" t="s">
        <v>32</v>
      </c>
      <c r="B32" s="15">
        <v>536</v>
      </c>
      <c r="C32" s="15">
        <f t="shared" si="0"/>
        <v>-1</v>
      </c>
      <c r="D32" s="15">
        <v>535</v>
      </c>
      <c r="E32" s="15">
        <v>607</v>
      </c>
      <c r="F32" s="15">
        <v>556</v>
      </c>
      <c r="G32" s="15">
        <f t="shared" si="3"/>
        <v>-1</v>
      </c>
      <c r="H32" s="15">
        <f t="shared" si="3"/>
        <v>1</v>
      </c>
      <c r="I32" s="15">
        <v>606</v>
      </c>
      <c r="J32" s="15">
        <v>557</v>
      </c>
      <c r="K32" s="15">
        <f t="shared" si="2"/>
        <v>1163</v>
      </c>
      <c r="L32" s="9"/>
    </row>
    <row r="33" spans="1:12" ht="15.95" customHeight="1">
      <c r="A33" s="14" t="s">
        <v>33</v>
      </c>
      <c r="B33" s="15">
        <v>990</v>
      </c>
      <c r="C33" s="15">
        <f t="shared" si="0"/>
        <v>22</v>
      </c>
      <c r="D33" s="15">
        <v>1012</v>
      </c>
      <c r="E33" s="15">
        <v>1097</v>
      </c>
      <c r="F33" s="15">
        <v>1116</v>
      </c>
      <c r="G33" s="15">
        <f t="shared" si="3"/>
        <v>14</v>
      </c>
      <c r="H33" s="15">
        <f t="shared" si="3"/>
        <v>17</v>
      </c>
      <c r="I33" s="15">
        <v>1111</v>
      </c>
      <c r="J33" s="15">
        <v>1133</v>
      </c>
      <c r="K33" s="15">
        <f t="shared" si="2"/>
        <v>2244</v>
      </c>
      <c r="L33" s="9"/>
    </row>
    <row r="34" spans="1:12" ht="15.95" customHeight="1">
      <c r="A34" s="14" t="s">
        <v>34</v>
      </c>
      <c r="B34" s="15">
        <v>93</v>
      </c>
      <c r="C34" s="15">
        <f t="shared" si="0"/>
        <v>0</v>
      </c>
      <c r="D34" s="15">
        <v>93</v>
      </c>
      <c r="E34" s="15">
        <v>111</v>
      </c>
      <c r="F34" s="15">
        <v>110</v>
      </c>
      <c r="G34" s="15">
        <f t="shared" si="3"/>
        <v>0</v>
      </c>
      <c r="H34" s="15">
        <f t="shared" si="3"/>
        <v>-4</v>
      </c>
      <c r="I34" s="15">
        <v>111</v>
      </c>
      <c r="J34" s="15">
        <v>106</v>
      </c>
      <c r="K34" s="15">
        <f t="shared" si="2"/>
        <v>217</v>
      </c>
      <c r="L34" s="9"/>
    </row>
    <row r="35" spans="1:12" ht="15.95" customHeight="1">
      <c r="A35" s="14" t="s">
        <v>35</v>
      </c>
      <c r="B35" s="15">
        <v>93</v>
      </c>
      <c r="C35" s="15">
        <f t="shared" si="0"/>
        <v>2</v>
      </c>
      <c r="D35" s="15">
        <v>95</v>
      </c>
      <c r="E35" s="15">
        <v>92</v>
      </c>
      <c r="F35" s="15">
        <v>102</v>
      </c>
      <c r="G35" s="15">
        <f t="shared" si="3"/>
        <v>1</v>
      </c>
      <c r="H35" s="15">
        <f t="shared" si="3"/>
        <v>0</v>
      </c>
      <c r="I35" s="15">
        <v>93</v>
      </c>
      <c r="J35" s="15">
        <v>102</v>
      </c>
      <c r="K35" s="15">
        <f t="shared" si="2"/>
        <v>195</v>
      </c>
      <c r="L35" s="9"/>
    </row>
    <row r="36" spans="1:12" ht="15.95" customHeight="1">
      <c r="A36" s="14" t="s">
        <v>36</v>
      </c>
      <c r="B36" s="15">
        <v>1082</v>
      </c>
      <c r="C36" s="15">
        <f t="shared" si="0"/>
        <v>-2</v>
      </c>
      <c r="D36" s="15">
        <v>1080</v>
      </c>
      <c r="E36" s="15">
        <v>1179</v>
      </c>
      <c r="F36" s="15">
        <v>988</v>
      </c>
      <c r="G36" s="15">
        <f t="shared" si="3"/>
        <v>-4</v>
      </c>
      <c r="H36" s="15">
        <f t="shared" si="3"/>
        <v>-5</v>
      </c>
      <c r="I36" s="15">
        <v>1175</v>
      </c>
      <c r="J36" s="15">
        <v>983</v>
      </c>
      <c r="K36" s="15">
        <f t="shared" si="2"/>
        <v>2158</v>
      </c>
      <c r="L36" s="9"/>
    </row>
    <row r="37" spans="1:12" ht="15.95" customHeight="1">
      <c r="A37" s="14" t="s">
        <v>37</v>
      </c>
      <c r="B37" s="15">
        <v>8</v>
      </c>
      <c r="C37" s="15">
        <f t="shared" si="0"/>
        <v>0</v>
      </c>
      <c r="D37" s="15">
        <v>8</v>
      </c>
      <c r="E37" s="15">
        <v>10</v>
      </c>
      <c r="F37" s="15">
        <v>6</v>
      </c>
      <c r="G37" s="15">
        <f t="shared" si="3"/>
        <v>0</v>
      </c>
      <c r="H37" s="15">
        <f t="shared" si="3"/>
        <v>0</v>
      </c>
      <c r="I37" s="15">
        <v>10</v>
      </c>
      <c r="J37" s="15">
        <v>6</v>
      </c>
      <c r="K37" s="15">
        <f t="shared" si="2"/>
        <v>16</v>
      </c>
      <c r="L37" s="9"/>
    </row>
    <row r="38" spans="1:12" ht="15.95" customHeight="1">
      <c r="A38" s="23" t="s">
        <v>100</v>
      </c>
      <c r="B38" s="15">
        <v>0</v>
      </c>
      <c r="C38" s="15">
        <v>0</v>
      </c>
      <c r="D38" s="15">
        <v>1</v>
      </c>
      <c r="E38" s="15">
        <v>0</v>
      </c>
      <c r="F38" s="15">
        <v>0</v>
      </c>
      <c r="G38" s="15">
        <f t="shared" si="3"/>
        <v>1</v>
      </c>
      <c r="H38" s="15">
        <f t="shared" si="3"/>
        <v>0</v>
      </c>
      <c r="I38" s="15">
        <v>1</v>
      </c>
      <c r="J38" s="15">
        <v>0</v>
      </c>
      <c r="K38" s="15">
        <f t="shared" si="2"/>
        <v>1</v>
      </c>
      <c r="L38" s="9"/>
    </row>
    <row r="39" spans="1:12" ht="15.95" customHeight="1">
      <c r="A39" s="14" t="s">
        <v>38</v>
      </c>
      <c r="B39" s="15">
        <v>0</v>
      </c>
      <c r="C39" s="15">
        <f t="shared" si="0"/>
        <v>0</v>
      </c>
      <c r="D39" s="15">
        <v>0</v>
      </c>
      <c r="E39" s="15">
        <v>0</v>
      </c>
      <c r="F39" s="15">
        <v>0</v>
      </c>
      <c r="G39" s="15">
        <f t="shared" si="3"/>
        <v>0</v>
      </c>
      <c r="H39" s="15">
        <f t="shared" si="3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5" customHeight="1">
      <c r="A40" s="14" t="s">
        <v>39</v>
      </c>
      <c r="B40" s="15">
        <v>0</v>
      </c>
      <c r="C40" s="15">
        <f t="shared" si="0"/>
        <v>0</v>
      </c>
      <c r="D40" s="15">
        <v>0</v>
      </c>
      <c r="E40" s="15">
        <v>0</v>
      </c>
      <c r="F40" s="15">
        <v>0</v>
      </c>
      <c r="G40" s="15">
        <f t="shared" si="3"/>
        <v>0</v>
      </c>
      <c r="H40" s="15">
        <f t="shared" si="3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5" customHeight="1">
      <c r="A41" s="14" t="s">
        <v>40</v>
      </c>
      <c r="B41" s="15">
        <v>67</v>
      </c>
      <c r="C41" s="15">
        <f t="shared" si="0"/>
        <v>5</v>
      </c>
      <c r="D41" s="15">
        <v>72</v>
      </c>
      <c r="E41" s="15">
        <v>65</v>
      </c>
      <c r="F41" s="15">
        <v>21</v>
      </c>
      <c r="G41" s="15">
        <f t="shared" si="3"/>
        <v>4</v>
      </c>
      <c r="H41" s="15">
        <f t="shared" si="3"/>
        <v>0</v>
      </c>
      <c r="I41" s="15">
        <v>69</v>
      </c>
      <c r="J41" s="15">
        <v>21</v>
      </c>
      <c r="K41" s="15">
        <f t="shared" si="2"/>
        <v>90</v>
      </c>
      <c r="L41" s="9"/>
    </row>
    <row r="42" spans="1:12" ht="15.95" customHeight="1">
      <c r="A42" s="14" t="s">
        <v>41</v>
      </c>
      <c r="B42" s="15">
        <v>203</v>
      </c>
      <c r="C42" s="15">
        <f t="shared" si="0"/>
        <v>1</v>
      </c>
      <c r="D42" s="15">
        <v>204</v>
      </c>
      <c r="E42" s="15">
        <v>194</v>
      </c>
      <c r="F42" s="15">
        <v>197</v>
      </c>
      <c r="G42" s="15">
        <f t="shared" si="3"/>
        <v>3</v>
      </c>
      <c r="H42" s="15">
        <f t="shared" si="3"/>
        <v>0</v>
      </c>
      <c r="I42" s="15">
        <v>197</v>
      </c>
      <c r="J42" s="15">
        <v>197</v>
      </c>
      <c r="K42" s="15">
        <f t="shared" si="2"/>
        <v>394</v>
      </c>
      <c r="L42" s="9"/>
    </row>
    <row r="43" spans="1:12" ht="15.95" customHeight="1">
      <c r="A43" s="14" t="s">
        <v>42</v>
      </c>
      <c r="B43" s="15">
        <v>515</v>
      </c>
      <c r="C43" s="15">
        <f t="shared" si="0"/>
        <v>-3</v>
      </c>
      <c r="D43" s="15">
        <v>512</v>
      </c>
      <c r="E43" s="15">
        <v>538</v>
      </c>
      <c r="F43" s="15">
        <v>470</v>
      </c>
      <c r="G43" s="15">
        <f t="shared" si="3"/>
        <v>-5</v>
      </c>
      <c r="H43" s="15">
        <f t="shared" si="3"/>
        <v>3</v>
      </c>
      <c r="I43" s="15">
        <v>533</v>
      </c>
      <c r="J43" s="15">
        <v>473</v>
      </c>
      <c r="K43" s="15">
        <f t="shared" si="2"/>
        <v>1006</v>
      </c>
      <c r="L43" s="9"/>
    </row>
    <row r="44" spans="1:12" ht="15.95" customHeight="1">
      <c r="A44" s="14" t="s">
        <v>43</v>
      </c>
      <c r="B44" s="15">
        <v>220</v>
      </c>
      <c r="C44" s="15">
        <f t="shared" si="0"/>
        <v>-1</v>
      </c>
      <c r="D44" s="15">
        <v>219</v>
      </c>
      <c r="E44" s="15">
        <v>219</v>
      </c>
      <c r="F44" s="15">
        <v>203</v>
      </c>
      <c r="G44" s="15">
        <f t="shared" si="3"/>
        <v>1</v>
      </c>
      <c r="H44" s="15">
        <f t="shared" si="3"/>
        <v>-1</v>
      </c>
      <c r="I44" s="15">
        <v>220</v>
      </c>
      <c r="J44" s="15">
        <v>202</v>
      </c>
      <c r="K44" s="15">
        <f t="shared" si="2"/>
        <v>422</v>
      </c>
      <c r="L44" s="9"/>
    </row>
    <row r="45" spans="1:12" ht="15.95" customHeight="1">
      <c r="A45" s="14" t="s">
        <v>44</v>
      </c>
      <c r="B45" s="15">
        <v>294</v>
      </c>
      <c r="C45" s="15">
        <f t="shared" si="0"/>
        <v>0</v>
      </c>
      <c r="D45" s="15">
        <v>294</v>
      </c>
      <c r="E45" s="15">
        <v>317</v>
      </c>
      <c r="F45" s="15">
        <v>324</v>
      </c>
      <c r="G45" s="15">
        <f t="shared" si="3"/>
        <v>0</v>
      </c>
      <c r="H45" s="15">
        <f t="shared" si="3"/>
        <v>-2</v>
      </c>
      <c r="I45" s="15">
        <v>317</v>
      </c>
      <c r="J45" s="15">
        <v>322</v>
      </c>
      <c r="K45" s="15">
        <f t="shared" si="2"/>
        <v>639</v>
      </c>
      <c r="L45" s="9"/>
    </row>
    <row r="46" spans="1:12" ht="15.95" customHeight="1">
      <c r="A46" s="14" t="s">
        <v>45</v>
      </c>
      <c r="B46" s="15">
        <v>345</v>
      </c>
      <c r="C46" s="15">
        <f t="shared" si="0"/>
        <v>-2</v>
      </c>
      <c r="D46" s="15">
        <v>343</v>
      </c>
      <c r="E46" s="15">
        <v>358</v>
      </c>
      <c r="F46" s="15">
        <v>375</v>
      </c>
      <c r="G46" s="15">
        <f t="shared" si="3"/>
        <v>-4</v>
      </c>
      <c r="H46" s="15">
        <f t="shared" si="3"/>
        <v>1</v>
      </c>
      <c r="I46" s="15">
        <v>354</v>
      </c>
      <c r="J46" s="15">
        <v>376</v>
      </c>
      <c r="K46" s="15">
        <f t="shared" si="2"/>
        <v>730</v>
      </c>
      <c r="L46" s="9"/>
    </row>
    <row r="47" spans="1:12" ht="15.95" customHeight="1">
      <c r="A47" s="14" t="s">
        <v>46</v>
      </c>
      <c r="B47" s="15">
        <v>442</v>
      </c>
      <c r="C47" s="15">
        <f t="shared" si="0"/>
        <v>0</v>
      </c>
      <c r="D47" s="15">
        <v>442</v>
      </c>
      <c r="E47" s="15">
        <v>457</v>
      </c>
      <c r="F47" s="15">
        <v>512</v>
      </c>
      <c r="G47" s="15">
        <f t="shared" si="3"/>
        <v>-1</v>
      </c>
      <c r="H47" s="15">
        <f t="shared" si="3"/>
        <v>1</v>
      </c>
      <c r="I47" s="15">
        <v>456</v>
      </c>
      <c r="J47" s="15">
        <v>513</v>
      </c>
      <c r="K47" s="15">
        <f t="shared" si="2"/>
        <v>969</v>
      </c>
      <c r="L47" s="9"/>
    </row>
    <row r="48" spans="1:12" ht="15.95" customHeight="1">
      <c r="A48" s="14" t="s">
        <v>47</v>
      </c>
      <c r="B48" s="15">
        <v>370</v>
      </c>
      <c r="C48" s="15">
        <f t="shared" si="0"/>
        <v>4</v>
      </c>
      <c r="D48" s="15">
        <v>374</v>
      </c>
      <c r="E48" s="15">
        <v>419</v>
      </c>
      <c r="F48" s="15">
        <v>412</v>
      </c>
      <c r="G48" s="15">
        <f t="shared" si="3"/>
        <v>0</v>
      </c>
      <c r="H48" s="15">
        <f t="shared" si="3"/>
        <v>-1</v>
      </c>
      <c r="I48" s="15">
        <v>419</v>
      </c>
      <c r="J48" s="15">
        <v>411</v>
      </c>
      <c r="K48" s="15">
        <f t="shared" si="2"/>
        <v>830</v>
      </c>
      <c r="L48" s="9"/>
    </row>
    <row r="49" spans="1:12" ht="15.95" customHeight="1">
      <c r="A49" s="14" t="s">
        <v>48</v>
      </c>
      <c r="B49" s="15">
        <v>243</v>
      </c>
      <c r="C49" s="15">
        <f t="shared" si="0"/>
        <v>-1</v>
      </c>
      <c r="D49" s="15">
        <v>242</v>
      </c>
      <c r="E49" s="15">
        <v>265</v>
      </c>
      <c r="F49" s="15">
        <v>233</v>
      </c>
      <c r="G49" s="15">
        <f t="shared" si="3"/>
        <v>0</v>
      </c>
      <c r="H49" s="15">
        <f t="shared" si="3"/>
        <v>-3</v>
      </c>
      <c r="I49" s="15">
        <v>265</v>
      </c>
      <c r="J49" s="15">
        <v>230</v>
      </c>
      <c r="K49" s="15">
        <f t="shared" si="2"/>
        <v>495</v>
      </c>
      <c r="L49" s="9"/>
    </row>
    <row r="50" spans="1:12" ht="15.95" customHeight="1">
      <c r="A50" s="18" t="s">
        <v>49</v>
      </c>
      <c r="B50" s="19">
        <f>SUM(B21:B49)</f>
        <v>12202</v>
      </c>
      <c r="C50" s="19">
        <f t="shared" si="0"/>
        <v>57</v>
      </c>
      <c r="D50" s="19">
        <f>SUM(D21:D49)</f>
        <v>12259</v>
      </c>
      <c r="E50" s="19">
        <f>SUM(E21:E49)</f>
        <v>13824</v>
      </c>
      <c r="F50" s="19">
        <f>SUM(F21:F49)</f>
        <v>13360</v>
      </c>
      <c r="G50" s="19">
        <f t="shared" si="3"/>
        <v>16</v>
      </c>
      <c r="H50" s="19">
        <f t="shared" si="3"/>
        <v>11</v>
      </c>
      <c r="I50" s="19">
        <f>SUM(I21:I49)</f>
        <v>13840</v>
      </c>
      <c r="J50" s="19">
        <f>SUM(J21:J49)</f>
        <v>13371</v>
      </c>
      <c r="K50" s="19">
        <f t="shared" si="2"/>
        <v>27211</v>
      </c>
      <c r="L50" s="9"/>
    </row>
    <row r="51" spans="1:12" ht="15.95" customHeight="1">
      <c r="A51" s="14" t="s">
        <v>50</v>
      </c>
      <c r="B51" s="15">
        <v>450</v>
      </c>
      <c r="C51" s="15">
        <f t="shared" si="0"/>
        <v>1</v>
      </c>
      <c r="D51" s="15">
        <v>451</v>
      </c>
      <c r="E51" s="15">
        <v>514</v>
      </c>
      <c r="F51" s="15">
        <v>500</v>
      </c>
      <c r="G51" s="15">
        <f t="shared" si="3"/>
        <v>0</v>
      </c>
      <c r="H51" s="15">
        <f t="shared" si="3"/>
        <v>-1</v>
      </c>
      <c r="I51" s="15">
        <v>514</v>
      </c>
      <c r="J51" s="15">
        <v>499</v>
      </c>
      <c r="K51" s="15">
        <f t="shared" si="2"/>
        <v>1013</v>
      </c>
      <c r="L51" s="9"/>
    </row>
    <row r="52" spans="1:12" ht="15.95" customHeight="1">
      <c r="A52" s="14" t="s">
        <v>51</v>
      </c>
      <c r="B52" s="15">
        <v>148</v>
      </c>
      <c r="C52" s="15">
        <f t="shared" si="0"/>
        <v>0</v>
      </c>
      <c r="D52" s="15">
        <v>148</v>
      </c>
      <c r="E52" s="15">
        <v>151</v>
      </c>
      <c r="F52" s="15">
        <v>113</v>
      </c>
      <c r="G52" s="15">
        <f t="shared" ref="G52:H63" si="4">(I52-E52)</f>
        <v>0</v>
      </c>
      <c r="H52" s="15">
        <f t="shared" si="4"/>
        <v>0</v>
      </c>
      <c r="I52" s="15">
        <v>151</v>
      </c>
      <c r="J52" s="15">
        <v>113</v>
      </c>
      <c r="K52" s="15">
        <f t="shared" si="2"/>
        <v>264</v>
      </c>
      <c r="L52" s="9"/>
    </row>
    <row r="53" spans="1:12" ht="15.95" customHeight="1">
      <c r="A53" s="14" t="s">
        <v>52</v>
      </c>
      <c r="B53" s="15">
        <v>114</v>
      </c>
      <c r="C53" s="15">
        <f t="shared" si="0"/>
        <v>-1</v>
      </c>
      <c r="D53" s="15">
        <v>113</v>
      </c>
      <c r="E53" s="15">
        <v>147</v>
      </c>
      <c r="F53" s="15">
        <v>135</v>
      </c>
      <c r="G53" s="15">
        <f>(I53-E53)</f>
        <v>-3</v>
      </c>
      <c r="H53" s="15">
        <f t="shared" si="4"/>
        <v>-1</v>
      </c>
      <c r="I53" s="15">
        <v>144</v>
      </c>
      <c r="J53" s="15">
        <v>134</v>
      </c>
      <c r="K53" s="15">
        <f t="shared" si="2"/>
        <v>278</v>
      </c>
      <c r="L53" s="9"/>
    </row>
    <row r="54" spans="1:12" ht="15.95" customHeight="1">
      <c r="A54" s="14" t="s">
        <v>53</v>
      </c>
      <c r="B54" s="15">
        <v>183</v>
      </c>
      <c r="C54" s="15">
        <f t="shared" si="0"/>
        <v>2</v>
      </c>
      <c r="D54" s="15">
        <v>185</v>
      </c>
      <c r="E54" s="15">
        <v>225</v>
      </c>
      <c r="F54" s="15">
        <v>229</v>
      </c>
      <c r="G54" s="15">
        <f t="shared" si="4"/>
        <v>-1</v>
      </c>
      <c r="H54" s="15">
        <f t="shared" si="4"/>
        <v>0</v>
      </c>
      <c r="I54" s="15">
        <v>224</v>
      </c>
      <c r="J54" s="15">
        <v>229</v>
      </c>
      <c r="K54" s="15">
        <f t="shared" si="2"/>
        <v>453</v>
      </c>
      <c r="L54" s="9"/>
    </row>
    <row r="55" spans="1:12" ht="15.95" customHeight="1">
      <c r="A55" s="14" t="s">
        <v>54</v>
      </c>
      <c r="B55" s="15">
        <v>80</v>
      </c>
      <c r="C55" s="15">
        <f t="shared" si="0"/>
        <v>0</v>
      </c>
      <c r="D55" s="15">
        <v>80</v>
      </c>
      <c r="E55" s="15">
        <v>102</v>
      </c>
      <c r="F55" s="15">
        <v>98</v>
      </c>
      <c r="G55" s="15">
        <f t="shared" si="4"/>
        <v>0</v>
      </c>
      <c r="H55" s="15">
        <f t="shared" si="4"/>
        <v>0</v>
      </c>
      <c r="I55" s="15">
        <v>102</v>
      </c>
      <c r="J55" s="15">
        <v>98</v>
      </c>
      <c r="K55" s="15">
        <f t="shared" si="2"/>
        <v>200</v>
      </c>
      <c r="L55" s="9"/>
    </row>
    <row r="56" spans="1:12" ht="15.95" customHeight="1">
      <c r="A56" s="14" t="s">
        <v>55</v>
      </c>
      <c r="B56" s="15">
        <v>44</v>
      </c>
      <c r="C56" s="15">
        <f t="shared" si="0"/>
        <v>0</v>
      </c>
      <c r="D56" s="15">
        <v>44</v>
      </c>
      <c r="E56" s="15">
        <v>63</v>
      </c>
      <c r="F56" s="15">
        <v>67</v>
      </c>
      <c r="G56" s="15">
        <f t="shared" si="4"/>
        <v>-1</v>
      </c>
      <c r="H56" s="15">
        <f t="shared" si="4"/>
        <v>0</v>
      </c>
      <c r="I56" s="15">
        <v>62</v>
      </c>
      <c r="J56" s="15">
        <v>67</v>
      </c>
      <c r="K56" s="15">
        <f t="shared" si="2"/>
        <v>129</v>
      </c>
      <c r="L56" s="9"/>
    </row>
    <row r="57" spans="1:12" ht="15.95" customHeight="1">
      <c r="A57" s="14" t="s">
        <v>56</v>
      </c>
      <c r="B57" s="15">
        <v>1404</v>
      </c>
      <c r="C57" s="15">
        <f t="shared" si="0"/>
        <v>11</v>
      </c>
      <c r="D57" s="15">
        <v>1415</v>
      </c>
      <c r="E57" s="15">
        <v>1677</v>
      </c>
      <c r="F57" s="15">
        <v>1664</v>
      </c>
      <c r="G57" s="15">
        <f t="shared" si="4"/>
        <v>4</v>
      </c>
      <c r="H57" s="15">
        <f t="shared" si="4"/>
        <v>2</v>
      </c>
      <c r="I57" s="15">
        <v>1681</v>
      </c>
      <c r="J57" s="15">
        <v>1666</v>
      </c>
      <c r="K57" s="15">
        <f t="shared" si="2"/>
        <v>3347</v>
      </c>
      <c r="L57" s="9"/>
    </row>
    <row r="58" spans="1:12" ht="15.95" customHeight="1">
      <c r="A58" s="18" t="s">
        <v>57</v>
      </c>
      <c r="B58" s="19">
        <f>SUM(B51:B57)</f>
        <v>2423</v>
      </c>
      <c r="C58" s="19">
        <f t="shared" si="0"/>
        <v>13</v>
      </c>
      <c r="D58" s="19">
        <f>SUM(D51:D57)</f>
        <v>2436</v>
      </c>
      <c r="E58" s="19">
        <f>SUM(E51:E57)</f>
        <v>2879</v>
      </c>
      <c r="F58" s="19">
        <f>SUM(F51:F57)</f>
        <v>2806</v>
      </c>
      <c r="G58" s="19">
        <f t="shared" si="4"/>
        <v>-1</v>
      </c>
      <c r="H58" s="19">
        <f t="shared" si="4"/>
        <v>0</v>
      </c>
      <c r="I58" s="19">
        <f>SUM(I51:I57)</f>
        <v>2878</v>
      </c>
      <c r="J58" s="19">
        <f>SUM(J51:J57)</f>
        <v>2806</v>
      </c>
      <c r="K58" s="19">
        <f t="shared" si="2"/>
        <v>5684</v>
      </c>
      <c r="L58" s="9"/>
    </row>
    <row r="59" spans="1:12" ht="15.95" customHeight="1">
      <c r="A59" s="18" t="s">
        <v>58</v>
      </c>
      <c r="B59" s="19">
        <f>B20+B50+B58</f>
        <v>23532</v>
      </c>
      <c r="C59" s="19">
        <f t="shared" si="0"/>
        <v>108</v>
      </c>
      <c r="D59" s="19">
        <f>(D20+D50+D58)</f>
        <v>23640</v>
      </c>
      <c r="E59" s="19">
        <f>(E20+E50+E58)</f>
        <v>27299</v>
      </c>
      <c r="F59" s="19">
        <f>(F20+F50+F58)</f>
        <v>26475</v>
      </c>
      <c r="G59" s="19">
        <f t="shared" si="4"/>
        <v>36</v>
      </c>
      <c r="H59" s="19">
        <f t="shared" si="4"/>
        <v>44</v>
      </c>
      <c r="I59" s="19">
        <f>(I20+I50+I58)</f>
        <v>27335</v>
      </c>
      <c r="J59" s="19">
        <f>(J20+J50+J58)</f>
        <v>26519</v>
      </c>
      <c r="K59" s="19">
        <f t="shared" si="2"/>
        <v>53854</v>
      </c>
      <c r="L59" s="9"/>
    </row>
    <row r="60" spans="1:12" ht="15.95" customHeight="1">
      <c r="A60" s="14" t="s">
        <v>59</v>
      </c>
      <c r="B60" s="15">
        <v>110</v>
      </c>
      <c r="C60" s="15">
        <f t="shared" si="0"/>
        <v>-1</v>
      </c>
      <c r="D60" s="15">
        <v>109</v>
      </c>
      <c r="E60" s="15">
        <v>139</v>
      </c>
      <c r="F60" s="15">
        <v>160</v>
      </c>
      <c r="G60" s="15">
        <f t="shared" si="4"/>
        <v>-1</v>
      </c>
      <c r="H60" s="15">
        <f t="shared" si="4"/>
        <v>0</v>
      </c>
      <c r="I60" s="15">
        <v>138</v>
      </c>
      <c r="J60" s="15">
        <v>160</v>
      </c>
      <c r="K60" s="15">
        <f t="shared" si="2"/>
        <v>298</v>
      </c>
      <c r="L60" s="9"/>
    </row>
    <row r="61" spans="1:12" ht="15.95" customHeight="1">
      <c r="A61" s="14" t="s">
        <v>60</v>
      </c>
      <c r="B61" s="15">
        <v>126</v>
      </c>
      <c r="C61" s="15">
        <f t="shared" si="0"/>
        <v>2</v>
      </c>
      <c r="D61" s="15">
        <v>128</v>
      </c>
      <c r="E61" s="15">
        <v>135</v>
      </c>
      <c r="F61" s="15">
        <v>143</v>
      </c>
      <c r="G61" s="15">
        <f t="shared" si="4"/>
        <v>-1</v>
      </c>
      <c r="H61" s="15">
        <f t="shared" si="4"/>
        <v>2</v>
      </c>
      <c r="I61" s="15">
        <v>134</v>
      </c>
      <c r="J61" s="15">
        <v>145</v>
      </c>
      <c r="K61" s="15">
        <f t="shared" si="2"/>
        <v>279</v>
      </c>
      <c r="L61" s="9"/>
    </row>
    <row r="62" spans="1:12" ht="15.95" customHeight="1">
      <c r="A62" s="14" t="s">
        <v>61</v>
      </c>
      <c r="B62" s="15">
        <v>190</v>
      </c>
      <c r="C62" s="15">
        <f t="shared" si="0"/>
        <v>-2</v>
      </c>
      <c r="D62" s="15">
        <v>188</v>
      </c>
      <c r="E62" s="15">
        <v>225</v>
      </c>
      <c r="F62" s="15">
        <v>213</v>
      </c>
      <c r="G62" s="15">
        <f t="shared" si="4"/>
        <v>-1</v>
      </c>
      <c r="H62" s="15">
        <f t="shared" si="4"/>
        <v>-1</v>
      </c>
      <c r="I62" s="15">
        <v>224</v>
      </c>
      <c r="J62" s="15">
        <v>212</v>
      </c>
      <c r="K62" s="15">
        <f t="shared" si="2"/>
        <v>436</v>
      </c>
      <c r="L62" s="9"/>
    </row>
    <row r="63" spans="1:12" ht="15.95" customHeight="1">
      <c r="A63" s="14" t="s">
        <v>62</v>
      </c>
      <c r="B63" s="15">
        <v>409</v>
      </c>
      <c r="C63" s="15">
        <f t="shared" si="0"/>
        <v>-1</v>
      </c>
      <c r="D63" s="15">
        <v>408</v>
      </c>
      <c r="E63" s="15">
        <v>439</v>
      </c>
      <c r="F63" s="15">
        <v>450</v>
      </c>
      <c r="G63" s="15">
        <f t="shared" si="4"/>
        <v>-9</v>
      </c>
      <c r="H63" s="15">
        <f t="shared" si="4"/>
        <v>-3</v>
      </c>
      <c r="I63" s="15">
        <v>430</v>
      </c>
      <c r="J63" s="15">
        <v>447</v>
      </c>
      <c r="K63" s="15">
        <f t="shared" si="2"/>
        <v>877</v>
      </c>
      <c r="L63" s="9"/>
    </row>
    <row r="64" spans="1:12" ht="15.95" customHeight="1">
      <c r="A64" s="14" t="s">
        <v>63</v>
      </c>
      <c r="B64" s="15">
        <v>0</v>
      </c>
      <c r="C64" s="15">
        <f t="shared" si="0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5" customHeight="1">
      <c r="A65" s="14" t="s">
        <v>64</v>
      </c>
      <c r="B65" s="15">
        <v>311</v>
      </c>
      <c r="C65" s="15">
        <f t="shared" si="0"/>
        <v>-1</v>
      </c>
      <c r="D65" s="15">
        <v>310</v>
      </c>
      <c r="E65" s="15">
        <v>342</v>
      </c>
      <c r="F65" s="15">
        <v>323</v>
      </c>
      <c r="G65" s="15">
        <f t="shared" ref="G65:H80" si="5">(I65-E65)</f>
        <v>-2</v>
      </c>
      <c r="H65" s="15">
        <f t="shared" si="5"/>
        <v>0</v>
      </c>
      <c r="I65" s="15">
        <v>340</v>
      </c>
      <c r="J65" s="15">
        <v>323</v>
      </c>
      <c r="K65" s="15">
        <f t="shared" si="2"/>
        <v>663</v>
      </c>
      <c r="L65" s="9"/>
    </row>
    <row r="66" spans="1:12" ht="15.95" customHeight="1">
      <c r="A66" s="14" t="s">
        <v>65</v>
      </c>
      <c r="B66" s="15">
        <v>83</v>
      </c>
      <c r="C66" s="15">
        <f t="shared" si="0"/>
        <v>0</v>
      </c>
      <c r="D66" s="15">
        <v>83</v>
      </c>
      <c r="E66" s="15">
        <v>90</v>
      </c>
      <c r="F66" s="15">
        <v>82</v>
      </c>
      <c r="G66" s="15">
        <f t="shared" si="5"/>
        <v>0</v>
      </c>
      <c r="H66" s="15">
        <f t="shared" si="5"/>
        <v>0</v>
      </c>
      <c r="I66" s="15">
        <v>90</v>
      </c>
      <c r="J66" s="15">
        <v>82</v>
      </c>
      <c r="K66" s="15">
        <f t="shared" si="2"/>
        <v>172</v>
      </c>
      <c r="L66" s="9"/>
    </row>
    <row r="67" spans="1:12" ht="15.95" customHeight="1">
      <c r="A67" s="14" t="s">
        <v>66</v>
      </c>
      <c r="B67" s="15">
        <v>590</v>
      </c>
      <c r="C67" s="15">
        <f t="shared" si="0"/>
        <v>1</v>
      </c>
      <c r="D67" s="15">
        <v>591</v>
      </c>
      <c r="E67" s="15">
        <v>595</v>
      </c>
      <c r="F67" s="15">
        <v>634</v>
      </c>
      <c r="G67" s="15">
        <f t="shared" si="5"/>
        <v>-1</v>
      </c>
      <c r="H67" s="15">
        <f t="shared" si="5"/>
        <v>0</v>
      </c>
      <c r="I67" s="15">
        <v>594</v>
      </c>
      <c r="J67" s="15">
        <v>634</v>
      </c>
      <c r="K67" s="15">
        <f t="shared" si="2"/>
        <v>1228</v>
      </c>
      <c r="L67" s="9"/>
    </row>
    <row r="68" spans="1:12" ht="15.95" customHeight="1">
      <c r="A68" s="14" t="s">
        <v>67</v>
      </c>
      <c r="B68" s="15">
        <v>496</v>
      </c>
      <c r="C68" s="15">
        <f t="shared" si="0"/>
        <v>-2</v>
      </c>
      <c r="D68" s="15">
        <v>494</v>
      </c>
      <c r="E68" s="15">
        <v>573</v>
      </c>
      <c r="F68" s="15">
        <v>519</v>
      </c>
      <c r="G68" s="15">
        <f t="shared" si="5"/>
        <v>-4</v>
      </c>
      <c r="H68" s="15">
        <f t="shared" si="5"/>
        <v>-7</v>
      </c>
      <c r="I68" s="15">
        <v>569</v>
      </c>
      <c r="J68" s="15">
        <v>512</v>
      </c>
      <c r="K68" s="15">
        <f t="shared" si="2"/>
        <v>1081</v>
      </c>
      <c r="L68" s="9"/>
    </row>
    <row r="69" spans="1:12" ht="15.95" customHeight="1">
      <c r="A69" s="14" t="s">
        <v>68</v>
      </c>
      <c r="B69" s="15">
        <v>62</v>
      </c>
      <c r="C69" s="15">
        <f t="shared" si="0"/>
        <v>-1</v>
      </c>
      <c r="D69" s="15">
        <v>61</v>
      </c>
      <c r="E69" s="15">
        <v>65</v>
      </c>
      <c r="F69" s="15">
        <v>65</v>
      </c>
      <c r="G69" s="15">
        <f t="shared" si="5"/>
        <v>-1</v>
      </c>
      <c r="H69" s="15">
        <f t="shared" si="5"/>
        <v>0</v>
      </c>
      <c r="I69" s="15">
        <v>64</v>
      </c>
      <c r="J69" s="15">
        <v>65</v>
      </c>
      <c r="K69" s="15">
        <f t="shared" si="2"/>
        <v>129</v>
      </c>
      <c r="L69" s="9"/>
    </row>
    <row r="70" spans="1:12" ht="15.95" customHeight="1">
      <c r="A70" s="14" t="s">
        <v>69</v>
      </c>
      <c r="B70" s="15">
        <v>122</v>
      </c>
      <c r="C70" s="15">
        <f t="shared" ref="C70:C101" si="6">(D70-B70)</f>
        <v>3</v>
      </c>
      <c r="D70" s="15">
        <v>125</v>
      </c>
      <c r="E70" s="15">
        <v>146</v>
      </c>
      <c r="F70" s="15">
        <v>160</v>
      </c>
      <c r="G70" s="15">
        <f t="shared" si="5"/>
        <v>0</v>
      </c>
      <c r="H70" s="15">
        <f t="shared" si="5"/>
        <v>1</v>
      </c>
      <c r="I70" s="15">
        <v>146</v>
      </c>
      <c r="J70" s="15">
        <v>161</v>
      </c>
      <c r="K70" s="15">
        <f t="shared" ref="K70:K101" si="7">I70+J70</f>
        <v>307</v>
      </c>
      <c r="L70" s="9"/>
    </row>
    <row r="71" spans="1:12" ht="15.95" customHeight="1">
      <c r="A71" s="18" t="s">
        <v>70</v>
      </c>
      <c r="B71" s="19">
        <f>SUM(B60:B70)</f>
        <v>2499</v>
      </c>
      <c r="C71" s="19">
        <f t="shared" si="6"/>
        <v>-2</v>
      </c>
      <c r="D71" s="19">
        <f>SUM(D60:D70)</f>
        <v>2497</v>
      </c>
      <c r="E71" s="19">
        <f>SUM(E60:E70)</f>
        <v>2749</v>
      </c>
      <c r="F71" s="19">
        <f>SUM(F60:F70)</f>
        <v>2749</v>
      </c>
      <c r="G71" s="19">
        <f t="shared" si="5"/>
        <v>-20</v>
      </c>
      <c r="H71" s="19">
        <f t="shared" si="5"/>
        <v>-8</v>
      </c>
      <c r="I71" s="19">
        <f>SUM(I60:I70)</f>
        <v>2729</v>
      </c>
      <c r="J71" s="19">
        <f>SUM(J60:J70)</f>
        <v>2741</v>
      </c>
      <c r="K71" s="19">
        <f t="shared" si="7"/>
        <v>5470</v>
      </c>
      <c r="L71" s="9"/>
    </row>
    <row r="72" spans="1:12" ht="15.95" customHeight="1">
      <c r="A72" s="14" t="s">
        <v>71</v>
      </c>
      <c r="B72" s="15">
        <v>186</v>
      </c>
      <c r="C72" s="15">
        <f t="shared" si="6"/>
        <v>1</v>
      </c>
      <c r="D72" s="15">
        <v>187</v>
      </c>
      <c r="E72" s="15">
        <v>219</v>
      </c>
      <c r="F72" s="15">
        <v>213</v>
      </c>
      <c r="G72" s="15">
        <f t="shared" si="5"/>
        <v>0</v>
      </c>
      <c r="H72" s="15">
        <f t="shared" si="5"/>
        <v>1</v>
      </c>
      <c r="I72" s="15">
        <v>219</v>
      </c>
      <c r="J72" s="15">
        <v>214</v>
      </c>
      <c r="K72" s="15">
        <f t="shared" si="7"/>
        <v>433</v>
      </c>
      <c r="L72" s="9"/>
    </row>
    <row r="73" spans="1:12" ht="15.95" customHeight="1">
      <c r="A73" s="14" t="s">
        <v>72</v>
      </c>
      <c r="B73" s="15">
        <v>0</v>
      </c>
      <c r="C73" s="15">
        <f t="shared" si="6"/>
        <v>0</v>
      </c>
      <c r="D73" s="15">
        <v>0</v>
      </c>
      <c r="E73" s="15">
        <v>0</v>
      </c>
      <c r="F73" s="15">
        <v>0</v>
      </c>
      <c r="G73" s="15">
        <f t="shared" si="5"/>
        <v>0</v>
      </c>
      <c r="H73" s="15">
        <f t="shared" si="5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5" customHeight="1">
      <c r="A74" s="14" t="s">
        <v>73</v>
      </c>
      <c r="B74" s="15">
        <v>0</v>
      </c>
      <c r="C74" s="15">
        <f t="shared" si="6"/>
        <v>0</v>
      </c>
      <c r="D74" s="15">
        <v>0</v>
      </c>
      <c r="E74" s="15">
        <v>0</v>
      </c>
      <c r="F74" s="15">
        <v>0</v>
      </c>
      <c r="G74" s="15">
        <f t="shared" si="5"/>
        <v>0</v>
      </c>
      <c r="H74" s="15">
        <f t="shared" si="5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5" customHeight="1">
      <c r="A75" s="14" t="s">
        <v>74</v>
      </c>
      <c r="B75" s="15">
        <v>1227</v>
      </c>
      <c r="C75" s="15">
        <f t="shared" si="6"/>
        <v>4</v>
      </c>
      <c r="D75" s="15">
        <v>1231</v>
      </c>
      <c r="E75" s="15">
        <v>1471</v>
      </c>
      <c r="F75" s="15">
        <v>1486</v>
      </c>
      <c r="G75" s="15">
        <f t="shared" si="5"/>
        <v>-5</v>
      </c>
      <c r="H75" s="15">
        <f t="shared" si="5"/>
        <v>-2</v>
      </c>
      <c r="I75" s="15">
        <v>1466</v>
      </c>
      <c r="J75" s="15">
        <v>1484</v>
      </c>
      <c r="K75" s="15">
        <f t="shared" si="7"/>
        <v>2950</v>
      </c>
      <c r="L75" s="9"/>
    </row>
    <row r="76" spans="1:12" ht="15.95" customHeight="1">
      <c r="A76" s="14" t="s">
        <v>75</v>
      </c>
      <c r="B76" s="15">
        <v>60</v>
      </c>
      <c r="C76" s="15">
        <f t="shared" si="6"/>
        <v>0</v>
      </c>
      <c r="D76" s="15">
        <v>60</v>
      </c>
      <c r="E76" s="15">
        <v>86</v>
      </c>
      <c r="F76" s="15">
        <v>83</v>
      </c>
      <c r="G76" s="15">
        <f t="shared" si="5"/>
        <v>0</v>
      </c>
      <c r="H76" s="15">
        <f t="shared" si="5"/>
        <v>0</v>
      </c>
      <c r="I76" s="15">
        <v>86</v>
      </c>
      <c r="J76" s="15">
        <v>83</v>
      </c>
      <c r="K76" s="15">
        <f t="shared" si="7"/>
        <v>169</v>
      </c>
      <c r="L76" s="9"/>
    </row>
    <row r="77" spans="1:12" ht="15.95" customHeight="1">
      <c r="A77" s="14" t="s">
        <v>76</v>
      </c>
      <c r="B77" s="15">
        <v>31</v>
      </c>
      <c r="C77" s="15">
        <f t="shared" si="6"/>
        <v>0</v>
      </c>
      <c r="D77" s="15">
        <v>31</v>
      </c>
      <c r="E77" s="15">
        <v>30</v>
      </c>
      <c r="F77" s="15">
        <v>37</v>
      </c>
      <c r="G77" s="15">
        <f t="shared" si="5"/>
        <v>0</v>
      </c>
      <c r="H77" s="15">
        <f t="shared" si="5"/>
        <v>0</v>
      </c>
      <c r="I77" s="15">
        <v>30</v>
      </c>
      <c r="J77" s="15">
        <v>37</v>
      </c>
      <c r="K77" s="15">
        <f t="shared" si="7"/>
        <v>67</v>
      </c>
      <c r="L77" s="9"/>
    </row>
    <row r="78" spans="1:12" ht="15.95" customHeight="1">
      <c r="A78" s="14" t="s">
        <v>77</v>
      </c>
      <c r="B78" s="15">
        <v>45</v>
      </c>
      <c r="C78" s="15">
        <f t="shared" si="6"/>
        <v>0</v>
      </c>
      <c r="D78" s="15">
        <v>45</v>
      </c>
      <c r="E78" s="15">
        <v>59</v>
      </c>
      <c r="F78" s="15">
        <v>54</v>
      </c>
      <c r="G78" s="15">
        <f t="shared" si="5"/>
        <v>0</v>
      </c>
      <c r="H78" s="15">
        <f t="shared" si="5"/>
        <v>0</v>
      </c>
      <c r="I78" s="15">
        <v>59</v>
      </c>
      <c r="J78" s="15">
        <v>54</v>
      </c>
      <c r="K78" s="15">
        <f t="shared" si="7"/>
        <v>113</v>
      </c>
      <c r="L78" s="9"/>
    </row>
    <row r="79" spans="1:12" ht="15.95" customHeight="1">
      <c r="A79" s="14" t="s">
        <v>78</v>
      </c>
      <c r="B79" s="15">
        <v>3</v>
      </c>
      <c r="C79" s="15">
        <f t="shared" si="6"/>
        <v>0</v>
      </c>
      <c r="D79" s="15">
        <v>3</v>
      </c>
      <c r="E79" s="15">
        <v>4</v>
      </c>
      <c r="F79" s="15">
        <v>6</v>
      </c>
      <c r="G79" s="15">
        <f t="shared" si="5"/>
        <v>0</v>
      </c>
      <c r="H79" s="15">
        <f t="shared" si="5"/>
        <v>0</v>
      </c>
      <c r="I79" s="15">
        <v>4</v>
      </c>
      <c r="J79" s="15">
        <v>6</v>
      </c>
      <c r="K79" s="15">
        <f t="shared" si="7"/>
        <v>10</v>
      </c>
      <c r="L79" s="9"/>
    </row>
    <row r="80" spans="1:12" ht="15.95" customHeight="1">
      <c r="A80" s="14" t="s">
        <v>79</v>
      </c>
      <c r="B80" s="15">
        <v>2</v>
      </c>
      <c r="C80" s="15">
        <f t="shared" si="6"/>
        <v>0</v>
      </c>
      <c r="D80" s="15">
        <v>2</v>
      </c>
      <c r="E80" s="15">
        <v>4</v>
      </c>
      <c r="F80" s="15">
        <v>3</v>
      </c>
      <c r="G80" s="15">
        <f t="shared" si="5"/>
        <v>0</v>
      </c>
      <c r="H80" s="15">
        <f t="shared" si="5"/>
        <v>0</v>
      </c>
      <c r="I80" s="15">
        <v>4</v>
      </c>
      <c r="J80" s="15">
        <v>3</v>
      </c>
      <c r="K80" s="15">
        <f t="shared" si="7"/>
        <v>7</v>
      </c>
      <c r="L80" s="9"/>
    </row>
    <row r="81" spans="1:12" ht="15.95" customHeight="1">
      <c r="A81" s="14" t="s">
        <v>80</v>
      </c>
      <c r="B81" s="15">
        <v>36</v>
      </c>
      <c r="C81" s="15">
        <f t="shared" si="6"/>
        <v>-4</v>
      </c>
      <c r="D81" s="15">
        <v>32</v>
      </c>
      <c r="E81" s="15">
        <v>24</v>
      </c>
      <c r="F81" s="15">
        <v>18</v>
      </c>
      <c r="G81" s="15">
        <f t="shared" ref="G81:H101" si="8">(I81-E81)</f>
        <v>-1</v>
      </c>
      <c r="H81" s="15">
        <f t="shared" si="8"/>
        <v>-3</v>
      </c>
      <c r="I81" s="15">
        <v>23</v>
      </c>
      <c r="J81" s="15">
        <v>15</v>
      </c>
      <c r="K81" s="15">
        <f t="shared" si="7"/>
        <v>38</v>
      </c>
      <c r="L81" s="9"/>
    </row>
    <row r="82" spans="1:12" ht="15.95" customHeight="1">
      <c r="A82" s="18" t="s">
        <v>81</v>
      </c>
      <c r="B82" s="19">
        <f>SUM(B72:B81)</f>
        <v>1590</v>
      </c>
      <c r="C82" s="19">
        <f t="shared" si="6"/>
        <v>1</v>
      </c>
      <c r="D82" s="19">
        <f>SUM(D72:D81)</f>
        <v>1591</v>
      </c>
      <c r="E82" s="19">
        <f>SUM(E72:E81)</f>
        <v>1897</v>
      </c>
      <c r="F82" s="19">
        <f>SUM(F72:F81)</f>
        <v>1900</v>
      </c>
      <c r="G82" s="19">
        <f t="shared" si="8"/>
        <v>-6</v>
      </c>
      <c r="H82" s="19">
        <f t="shared" si="8"/>
        <v>-4</v>
      </c>
      <c r="I82" s="19">
        <f>SUM(I72:I81)</f>
        <v>1891</v>
      </c>
      <c r="J82" s="19">
        <f>SUM(J72:J81)</f>
        <v>1896</v>
      </c>
      <c r="K82" s="19">
        <f t="shared" si="7"/>
        <v>3787</v>
      </c>
      <c r="L82" s="9"/>
    </row>
    <row r="83" spans="1:12" ht="15.95" customHeight="1">
      <c r="A83" s="14" t="s">
        <v>82</v>
      </c>
      <c r="B83" s="15">
        <v>36</v>
      </c>
      <c r="C83" s="15">
        <f t="shared" si="6"/>
        <v>0</v>
      </c>
      <c r="D83" s="15">
        <v>36</v>
      </c>
      <c r="E83" s="15">
        <v>35</v>
      </c>
      <c r="F83" s="15">
        <v>41</v>
      </c>
      <c r="G83" s="15">
        <f t="shared" si="8"/>
        <v>0</v>
      </c>
      <c r="H83" s="15">
        <f t="shared" si="8"/>
        <v>0</v>
      </c>
      <c r="I83" s="15">
        <v>35</v>
      </c>
      <c r="J83" s="15">
        <v>41</v>
      </c>
      <c r="K83" s="15">
        <f t="shared" si="7"/>
        <v>76</v>
      </c>
      <c r="L83" s="9"/>
    </row>
    <row r="84" spans="1:12" ht="15.95" customHeight="1">
      <c r="A84" s="14" t="s">
        <v>83</v>
      </c>
      <c r="B84" s="15">
        <v>70</v>
      </c>
      <c r="C84" s="15">
        <f t="shared" si="6"/>
        <v>1</v>
      </c>
      <c r="D84" s="15">
        <v>71</v>
      </c>
      <c r="E84" s="15">
        <v>84</v>
      </c>
      <c r="F84" s="15">
        <v>86</v>
      </c>
      <c r="G84" s="15">
        <f t="shared" si="8"/>
        <v>0</v>
      </c>
      <c r="H84" s="15">
        <f t="shared" si="8"/>
        <v>-1</v>
      </c>
      <c r="I84" s="15">
        <v>84</v>
      </c>
      <c r="J84" s="15">
        <v>85</v>
      </c>
      <c r="K84" s="15">
        <f t="shared" si="7"/>
        <v>169</v>
      </c>
      <c r="L84" s="9"/>
    </row>
    <row r="85" spans="1:12" ht="15.95" customHeight="1">
      <c r="A85" s="14" t="s">
        <v>84</v>
      </c>
      <c r="B85" s="15">
        <v>17</v>
      </c>
      <c r="C85" s="15">
        <f t="shared" si="6"/>
        <v>0</v>
      </c>
      <c r="D85" s="15">
        <v>17</v>
      </c>
      <c r="E85" s="15">
        <v>28</v>
      </c>
      <c r="F85" s="15">
        <v>21</v>
      </c>
      <c r="G85" s="15">
        <f t="shared" si="8"/>
        <v>0</v>
      </c>
      <c r="H85" s="15">
        <f t="shared" si="8"/>
        <v>0</v>
      </c>
      <c r="I85" s="15">
        <v>28</v>
      </c>
      <c r="J85" s="15">
        <v>21</v>
      </c>
      <c r="K85" s="15">
        <f t="shared" si="7"/>
        <v>49</v>
      </c>
      <c r="L85" s="9"/>
    </row>
    <row r="86" spans="1:12" ht="15.95" customHeight="1">
      <c r="A86" s="14" t="s">
        <v>85</v>
      </c>
      <c r="B86" s="15">
        <v>66</v>
      </c>
      <c r="C86" s="15">
        <f t="shared" si="6"/>
        <v>0</v>
      </c>
      <c r="D86" s="15">
        <v>66</v>
      </c>
      <c r="E86" s="15">
        <v>83</v>
      </c>
      <c r="F86" s="15">
        <v>82</v>
      </c>
      <c r="G86" s="15">
        <f t="shared" si="8"/>
        <v>0</v>
      </c>
      <c r="H86" s="15">
        <f t="shared" si="8"/>
        <v>-1</v>
      </c>
      <c r="I86" s="15">
        <v>83</v>
      </c>
      <c r="J86" s="15">
        <v>81</v>
      </c>
      <c r="K86" s="15">
        <f t="shared" si="7"/>
        <v>164</v>
      </c>
      <c r="L86" s="9"/>
    </row>
    <row r="87" spans="1:12" ht="15.95" customHeight="1">
      <c r="A87" s="14" t="s">
        <v>86</v>
      </c>
      <c r="B87" s="15">
        <v>45</v>
      </c>
      <c r="C87" s="15">
        <f t="shared" si="6"/>
        <v>0</v>
      </c>
      <c r="D87" s="15">
        <v>45</v>
      </c>
      <c r="E87" s="15">
        <v>49</v>
      </c>
      <c r="F87" s="15">
        <v>48</v>
      </c>
      <c r="G87" s="15">
        <f t="shared" si="8"/>
        <v>0</v>
      </c>
      <c r="H87" s="15">
        <f t="shared" si="8"/>
        <v>0</v>
      </c>
      <c r="I87" s="15">
        <v>49</v>
      </c>
      <c r="J87" s="15">
        <v>48</v>
      </c>
      <c r="K87" s="15">
        <f t="shared" si="7"/>
        <v>97</v>
      </c>
      <c r="L87" s="9"/>
    </row>
    <row r="88" spans="1:12" ht="15.95" customHeight="1">
      <c r="A88" s="14" t="s">
        <v>87</v>
      </c>
      <c r="B88" s="15">
        <v>151</v>
      </c>
      <c r="C88" s="15">
        <f t="shared" si="6"/>
        <v>2</v>
      </c>
      <c r="D88" s="15">
        <v>153</v>
      </c>
      <c r="E88" s="15">
        <v>178</v>
      </c>
      <c r="F88" s="15">
        <v>167</v>
      </c>
      <c r="G88" s="15">
        <f t="shared" si="8"/>
        <v>0</v>
      </c>
      <c r="H88" s="15">
        <f t="shared" si="8"/>
        <v>0</v>
      </c>
      <c r="I88" s="15">
        <v>178</v>
      </c>
      <c r="J88" s="15">
        <v>167</v>
      </c>
      <c r="K88" s="15">
        <f t="shared" si="7"/>
        <v>345</v>
      </c>
      <c r="L88" s="9"/>
    </row>
    <row r="89" spans="1:12" ht="15.95" customHeight="1">
      <c r="A89" s="14" t="s">
        <v>88</v>
      </c>
      <c r="B89" s="15">
        <v>90</v>
      </c>
      <c r="C89" s="15">
        <f t="shared" si="6"/>
        <v>0</v>
      </c>
      <c r="D89" s="15">
        <v>90</v>
      </c>
      <c r="E89" s="15">
        <v>102</v>
      </c>
      <c r="F89" s="15">
        <v>110</v>
      </c>
      <c r="G89" s="15">
        <f t="shared" si="8"/>
        <v>0</v>
      </c>
      <c r="H89" s="15">
        <f t="shared" si="8"/>
        <v>-1</v>
      </c>
      <c r="I89" s="15">
        <v>102</v>
      </c>
      <c r="J89" s="15">
        <v>109</v>
      </c>
      <c r="K89" s="15">
        <f t="shared" si="7"/>
        <v>211</v>
      </c>
      <c r="L89" s="9"/>
    </row>
    <row r="90" spans="1:12" ht="15.95" customHeight="1">
      <c r="A90" s="14" t="s">
        <v>89</v>
      </c>
      <c r="B90" s="15">
        <v>23</v>
      </c>
      <c r="C90" s="15">
        <f t="shared" si="6"/>
        <v>0</v>
      </c>
      <c r="D90" s="15">
        <v>23</v>
      </c>
      <c r="E90" s="15">
        <v>30</v>
      </c>
      <c r="F90" s="15">
        <v>27</v>
      </c>
      <c r="G90" s="15">
        <f t="shared" si="8"/>
        <v>0</v>
      </c>
      <c r="H90" s="15">
        <f t="shared" si="8"/>
        <v>0</v>
      </c>
      <c r="I90" s="15">
        <v>30</v>
      </c>
      <c r="J90" s="15">
        <v>27</v>
      </c>
      <c r="K90" s="15">
        <f t="shared" si="7"/>
        <v>57</v>
      </c>
      <c r="L90" s="9"/>
    </row>
    <row r="91" spans="1:12" ht="15.95" customHeight="1">
      <c r="A91" s="14" t="s">
        <v>90</v>
      </c>
      <c r="B91" s="15">
        <v>51</v>
      </c>
      <c r="C91" s="15">
        <f t="shared" si="6"/>
        <v>1</v>
      </c>
      <c r="D91" s="15">
        <v>52</v>
      </c>
      <c r="E91" s="15">
        <v>78</v>
      </c>
      <c r="F91" s="15">
        <v>61</v>
      </c>
      <c r="G91" s="15">
        <f t="shared" si="8"/>
        <v>0</v>
      </c>
      <c r="H91" s="15">
        <f t="shared" si="8"/>
        <v>0</v>
      </c>
      <c r="I91" s="15">
        <v>78</v>
      </c>
      <c r="J91" s="15">
        <v>61</v>
      </c>
      <c r="K91" s="15">
        <f t="shared" si="7"/>
        <v>139</v>
      </c>
      <c r="L91" s="9"/>
    </row>
    <row r="92" spans="1:12" ht="15.95" customHeight="1">
      <c r="A92" s="14" t="s">
        <v>91</v>
      </c>
      <c r="B92" s="15">
        <v>30</v>
      </c>
      <c r="C92" s="15">
        <f t="shared" si="6"/>
        <v>0</v>
      </c>
      <c r="D92" s="15">
        <v>30</v>
      </c>
      <c r="E92" s="15">
        <v>38</v>
      </c>
      <c r="F92" s="15">
        <v>29</v>
      </c>
      <c r="G92" s="15">
        <f t="shared" si="8"/>
        <v>0</v>
      </c>
      <c r="H92" s="15">
        <f t="shared" si="8"/>
        <v>0</v>
      </c>
      <c r="I92" s="15">
        <v>38</v>
      </c>
      <c r="J92" s="15">
        <v>29</v>
      </c>
      <c r="K92" s="15">
        <f t="shared" si="7"/>
        <v>67</v>
      </c>
      <c r="L92" s="9"/>
    </row>
    <row r="93" spans="1:12" ht="15.95" customHeight="1">
      <c r="A93" s="18" t="s">
        <v>92</v>
      </c>
      <c r="B93" s="19">
        <f>SUM(B83:B92)</f>
        <v>579</v>
      </c>
      <c r="C93" s="19">
        <f t="shared" si="6"/>
        <v>4</v>
      </c>
      <c r="D93" s="19">
        <f>SUM(D83:D92)</f>
        <v>583</v>
      </c>
      <c r="E93" s="19">
        <f>SUM(E83:E92)</f>
        <v>705</v>
      </c>
      <c r="F93" s="19">
        <f>SUM(F83:F92)</f>
        <v>672</v>
      </c>
      <c r="G93" s="19">
        <f t="shared" si="8"/>
        <v>0</v>
      </c>
      <c r="H93" s="19">
        <f t="shared" si="8"/>
        <v>-3</v>
      </c>
      <c r="I93" s="19">
        <f>SUM(I83:I92)</f>
        <v>705</v>
      </c>
      <c r="J93" s="19">
        <f>SUM(J83:J92)</f>
        <v>669</v>
      </c>
      <c r="K93" s="19">
        <f t="shared" si="7"/>
        <v>1374</v>
      </c>
      <c r="L93" s="9"/>
    </row>
    <row r="94" spans="1:12" ht="15.95" customHeight="1">
      <c r="A94" s="18" t="s">
        <v>93</v>
      </c>
      <c r="B94" s="19">
        <f>B71+B93+B82</f>
        <v>4668</v>
      </c>
      <c r="C94" s="19">
        <f t="shared" si="6"/>
        <v>3</v>
      </c>
      <c r="D94" s="19">
        <f>(D71+D82+D93)</f>
        <v>4671</v>
      </c>
      <c r="E94" s="19">
        <f>(E71+E82+E93)</f>
        <v>5351</v>
      </c>
      <c r="F94" s="19">
        <f>(F71+F82+F93)</f>
        <v>5321</v>
      </c>
      <c r="G94" s="19">
        <f t="shared" si="8"/>
        <v>-26</v>
      </c>
      <c r="H94" s="19">
        <f t="shared" si="8"/>
        <v>-15</v>
      </c>
      <c r="I94" s="19">
        <f>(I71+I82+I93)</f>
        <v>5325</v>
      </c>
      <c r="J94" s="19">
        <f>(J71+J82+J93)</f>
        <v>5306</v>
      </c>
      <c r="K94" s="19">
        <f t="shared" si="7"/>
        <v>10631</v>
      </c>
      <c r="L94" s="9"/>
    </row>
    <row r="95" spans="1:12" ht="15.95" customHeight="1">
      <c r="A95" s="18" t="s">
        <v>104</v>
      </c>
      <c r="B95" s="19">
        <f>B59+B94</f>
        <v>28200</v>
      </c>
      <c r="C95" s="19">
        <f t="shared" si="6"/>
        <v>111</v>
      </c>
      <c r="D95" s="19">
        <f>(D59+D94)</f>
        <v>28311</v>
      </c>
      <c r="E95" s="19">
        <f>(E59+E94)</f>
        <v>32650</v>
      </c>
      <c r="F95" s="19">
        <f>(F59+F94)</f>
        <v>31796</v>
      </c>
      <c r="G95" s="19">
        <f t="shared" si="8"/>
        <v>10</v>
      </c>
      <c r="H95" s="19">
        <f t="shared" si="8"/>
        <v>29</v>
      </c>
      <c r="I95" s="19">
        <f>(I59+I94)</f>
        <v>32660</v>
      </c>
      <c r="J95" s="19">
        <f>(J59+J94)</f>
        <v>31825</v>
      </c>
      <c r="K95" s="19">
        <f t="shared" si="7"/>
        <v>64485</v>
      </c>
      <c r="L95" s="9"/>
    </row>
    <row r="96" spans="1:12" ht="15.95" customHeight="1">
      <c r="A96" s="24" t="s">
        <v>101</v>
      </c>
      <c r="B96" s="15">
        <v>414</v>
      </c>
      <c r="C96" s="15">
        <f>(D96-B96)</f>
        <v>0</v>
      </c>
      <c r="D96" s="15">
        <v>414</v>
      </c>
      <c r="E96" s="15">
        <v>399</v>
      </c>
      <c r="F96" s="15">
        <v>405</v>
      </c>
      <c r="G96" s="15">
        <f t="shared" si="8"/>
        <v>-3</v>
      </c>
      <c r="H96" s="15">
        <f t="shared" si="8"/>
        <v>-1</v>
      </c>
      <c r="I96" s="15">
        <v>396</v>
      </c>
      <c r="J96" s="15">
        <v>404</v>
      </c>
      <c r="K96" s="15">
        <f t="shared" si="7"/>
        <v>800</v>
      </c>
      <c r="L96" s="9"/>
    </row>
    <row r="97" spans="1:12" ht="15.95" customHeight="1">
      <c r="A97" s="24" t="s">
        <v>102</v>
      </c>
      <c r="B97" s="15">
        <v>71</v>
      </c>
      <c r="C97" s="15">
        <f>(D97-B97)</f>
        <v>3</v>
      </c>
      <c r="D97" s="15">
        <v>74</v>
      </c>
      <c r="E97" s="15">
        <v>73</v>
      </c>
      <c r="F97" s="15">
        <v>55</v>
      </c>
      <c r="G97" s="15">
        <f t="shared" si="8"/>
        <v>1</v>
      </c>
      <c r="H97" s="15">
        <f t="shared" si="8"/>
        <v>1</v>
      </c>
      <c r="I97" s="15">
        <v>74</v>
      </c>
      <c r="J97" s="15">
        <v>56</v>
      </c>
      <c r="K97" s="15">
        <f t="shared" si="7"/>
        <v>130</v>
      </c>
      <c r="L97" s="9"/>
    </row>
    <row r="98" spans="1:12" ht="15.95" customHeight="1">
      <c r="A98" s="31" t="s">
        <v>103</v>
      </c>
      <c r="B98" s="32">
        <f>SUM(B96:B97)</f>
        <v>485</v>
      </c>
      <c r="C98" s="32">
        <f t="shared" si="6"/>
        <v>3</v>
      </c>
      <c r="D98" s="32">
        <f>SUM(D96:D97)</f>
        <v>488</v>
      </c>
      <c r="E98" s="32">
        <f>SUM(E96:E97)</f>
        <v>472</v>
      </c>
      <c r="F98" s="32">
        <f>SUM(F96:F97)</f>
        <v>460</v>
      </c>
      <c r="G98" s="32">
        <f t="shared" si="8"/>
        <v>-2</v>
      </c>
      <c r="H98" s="32">
        <f t="shared" si="8"/>
        <v>0</v>
      </c>
      <c r="I98" s="32">
        <f>SUM(I96:I97)</f>
        <v>470</v>
      </c>
      <c r="J98" s="32">
        <f>SUM(J96:J97)</f>
        <v>460</v>
      </c>
      <c r="K98" s="32">
        <f t="shared" si="7"/>
        <v>930</v>
      </c>
      <c r="L98" s="9"/>
    </row>
    <row r="99" spans="1:12" ht="15.95" customHeight="1">
      <c r="A99" s="18" t="s">
        <v>94</v>
      </c>
      <c r="B99" s="19">
        <f>B95+B98</f>
        <v>28685</v>
      </c>
      <c r="C99" s="19">
        <f>(D99-B99)</f>
        <v>114</v>
      </c>
      <c r="D99" s="19">
        <f>(D95+D98)</f>
        <v>28799</v>
      </c>
      <c r="E99" s="19">
        <f>(E95+E98)</f>
        <v>33122</v>
      </c>
      <c r="F99" s="19">
        <f>(F95+F98)</f>
        <v>32256</v>
      </c>
      <c r="G99" s="19">
        <f t="shared" si="8"/>
        <v>8</v>
      </c>
      <c r="H99" s="19">
        <f t="shared" si="8"/>
        <v>29</v>
      </c>
      <c r="I99" s="19">
        <f>(I95+I98)</f>
        <v>33130</v>
      </c>
      <c r="J99" s="19">
        <f>(J95+J98)</f>
        <v>32285</v>
      </c>
      <c r="K99" s="19">
        <f t="shared" si="7"/>
        <v>65415</v>
      </c>
      <c r="L99" s="9"/>
    </row>
    <row r="100" spans="1:12" ht="15.95" customHeight="1">
      <c r="A100" s="14" t="s">
        <v>95</v>
      </c>
      <c r="B100" s="15">
        <f>(B59+B96)</f>
        <v>23946</v>
      </c>
      <c r="C100" s="15">
        <f t="shared" si="6"/>
        <v>108</v>
      </c>
      <c r="D100" s="15">
        <f>(D59+D96)</f>
        <v>24054</v>
      </c>
      <c r="E100" s="15">
        <f>(E59+E96)</f>
        <v>27698</v>
      </c>
      <c r="F100" s="15">
        <f>(F59+F96)</f>
        <v>26880</v>
      </c>
      <c r="G100" s="15">
        <f t="shared" si="8"/>
        <v>33</v>
      </c>
      <c r="H100" s="15">
        <f t="shared" si="8"/>
        <v>43</v>
      </c>
      <c r="I100" s="15">
        <f>(I59+I96)</f>
        <v>27731</v>
      </c>
      <c r="J100" s="15">
        <f>(J59+J96)</f>
        <v>26923</v>
      </c>
      <c r="K100" s="15">
        <f t="shared" si="7"/>
        <v>54654</v>
      </c>
      <c r="L100" s="9"/>
    </row>
    <row r="101" spans="1:12" ht="15.95" customHeight="1">
      <c r="A101" s="14" t="s">
        <v>96</v>
      </c>
      <c r="B101" s="15">
        <f>(B94+B97)</f>
        <v>4739</v>
      </c>
      <c r="C101" s="15">
        <f t="shared" si="6"/>
        <v>6</v>
      </c>
      <c r="D101" s="15">
        <f>(D94+D97)</f>
        <v>4745</v>
      </c>
      <c r="E101" s="15">
        <f>(E94+E97)</f>
        <v>5424</v>
      </c>
      <c r="F101" s="15">
        <f>(F94+F97)</f>
        <v>5376</v>
      </c>
      <c r="G101" s="15">
        <f t="shared" si="8"/>
        <v>-25</v>
      </c>
      <c r="H101" s="15">
        <f t="shared" si="8"/>
        <v>-14</v>
      </c>
      <c r="I101" s="15">
        <f>(I94+I97)</f>
        <v>5399</v>
      </c>
      <c r="J101" s="15">
        <f>(J94+J97)</f>
        <v>5362</v>
      </c>
      <c r="K101" s="15">
        <f t="shared" si="7"/>
        <v>10761</v>
      </c>
      <c r="L101" s="9"/>
    </row>
    <row r="102" spans="1:12" ht="15.95" customHeight="1">
      <c r="B102" s="30"/>
      <c r="K102" s="20"/>
      <c r="L102" s="20"/>
    </row>
    <row r="103" spans="1:12" ht="15.95" customHeight="1">
      <c r="A103" s="25"/>
      <c r="B103" s="25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2" ht="15.95" customHeight="1">
      <c r="A104" s="26"/>
      <c r="B104" s="26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2" ht="15.95" customHeight="1">
      <c r="A105" s="27"/>
      <c r="B105" s="26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2" ht="15.95" customHeight="1">
      <c r="A106" s="21" t="s">
        <v>97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2" ht="15.95" customHeight="1">
      <c r="A107" s="21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</sheetData>
  <phoneticPr fontId="6"/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</headerFooter>
  <rowBreaks count="1" manualBreakCount="1">
    <brk id="59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showGridLines="0" zoomScaleNormal="100" workbookViewId="0">
      <pane ySplit="5" topLeftCell="A6" activePane="bottomLeft" state="frozenSplit"/>
      <selection activeCell="A6" sqref="A6"/>
      <selection pane="bottomLeft" activeCell="A6" sqref="A6"/>
    </sheetView>
  </sheetViews>
  <sheetFormatPr defaultColWidth="11.375" defaultRowHeight="15.95" customHeight="1"/>
  <cols>
    <col min="1" max="1" width="19.375" style="1" customWidth="1"/>
    <col min="2" max="3" width="7.5" style="1" customWidth="1"/>
    <col min="4" max="4" width="7.875" style="1" customWidth="1"/>
    <col min="5" max="11" width="7.5" style="1" customWidth="1"/>
    <col min="12" max="16384" width="11.375" style="1"/>
  </cols>
  <sheetData>
    <row r="1" spans="1:12" ht="15.95" customHeight="1">
      <c r="A1" s="28" t="s">
        <v>114</v>
      </c>
    </row>
    <row r="2" spans="1:12" ht="15.95" customHeight="1">
      <c r="A2" s="2"/>
      <c r="B2" s="2"/>
      <c r="C2" s="2"/>
      <c r="D2" s="2"/>
      <c r="E2" s="2"/>
      <c r="F2" s="2"/>
      <c r="G2" s="2"/>
      <c r="H2" s="2"/>
      <c r="I2" s="3" t="s">
        <v>115</v>
      </c>
      <c r="J2" s="2"/>
      <c r="K2" s="2"/>
    </row>
    <row r="3" spans="1:12" ht="15.95" customHeight="1">
      <c r="A3" s="4"/>
      <c r="B3" s="33" t="s">
        <v>108</v>
      </c>
      <c r="C3" s="34"/>
      <c r="D3" s="35"/>
      <c r="E3" s="6" t="s">
        <v>3</v>
      </c>
      <c r="F3" s="8"/>
      <c r="G3" s="6"/>
      <c r="H3" s="6"/>
      <c r="I3" s="6"/>
      <c r="J3" s="6"/>
      <c r="K3" s="7"/>
      <c r="L3" s="9"/>
    </row>
    <row r="4" spans="1:12" ht="15.95" customHeight="1">
      <c r="A4" s="10" t="s">
        <v>4</v>
      </c>
      <c r="B4" s="11"/>
      <c r="C4" s="11"/>
      <c r="D4" s="11"/>
      <c r="E4" s="5" t="s">
        <v>5</v>
      </c>
      <c r="F4" s="7"/>
      <c r="G4" s="5" t="s">
        <v>6</v>
      </c>
      <c r="H4" s="7"/>
      <c r="I4" s="5" t="s">
        <v>7</v>
      </c>
      <c r="J4" s="6"/>
      <c r="K4" s="7"/>
      <c r="L4" s="9"/>
    </row>
    <row r="5" spans="1:12" ht="15.95" customHeight="1">
      <c r="A5" s="10"/>
      <c r="B5" s="12" t="s">
        <v>107</v>
      </c>
      <c r="C5" s="12" t="s">
        <v>8</v>
      </c>
      <c r="D5" s="12" t="s">
        <v>9</v>
      </c>
      <c r="E5" s="13" t="s">
        <v>1</v>
      </c>
      <c r="F5" s="13" t="s">
        <v>2</v>
      </c>
      <c r="G5" s="13" t="s">
        <v>1</v>
      </c>
      <c r="H5" s="13" t="s">
        <v>2</v>
      </c>
      <c r="I5" s="13" t="s">
        <v>1</v>
      </c>
      <c r="J5" s="13" t="s">
        <v>2</v>
      </c>
      <c r="K5" s="13" t="s">
        <v>0</v>
      </c>
      <c r="L5" s="9"/>
    </row>
    <row r="6" spans="1:12" ht="15.75" customHeight="1">
      <c r="A6" s="14" t="s">
        <v>10</v>
      </c>
      <c r="B6" s="16">
        <v>701</v>
      </c>
      <c r="C6" s="15">
        <f t="shared" ref="C6:C19" si="0">(D6-B6)</f>
        <v>-1</v>
      </c>
      <c r="D6" s="16">
        <v>700</v>
      </c>
      <c r="E6" s="15">
        <v>883</v>
      </c>
      <c r="F6" s="15">
        <v>871</v>
      </c>
      <c r="G6" s="15">
        <f t="shared" ref="G6:H21" si="1">(I6-E6)</f>
        <v>1</v>
      </c>
      <c r="H6" s="15">
        <f t="shared" si="1"/>
        <v>-1</v>
      </c>
      <c r="I6" s="15">
        <v>884</v>
      </c>
      <c r="J6" s="15">
        <v>870</v>
      </c>
      <c r="K6" s="15">
        <f t="shared" ref="K6:K69" si="2">I6+J6</f>
        <v>1754</v>
      </c>
      <c r="L6" s="9"/>
    </row>
    <row r="7" spans="1:12" ht="15.95" customHeight="1">
      <c r="A7" s="14" t="s">
        <v>11</v>
      </c>
      <c r="B7" s="17">
        <v>1590</v>
      </c>
      <c r="C7" s="15">
        <f t="shared" si="0"/>
        <v>-9</v>
      </c>
      <c r="D7" s="17">
        <v>1581</v>
      </c>
      <c r="E7" s="15">
        <v>1755</v>
      </c>
      <c r="F7" s="15">
        <v>1751</v>
      </c>
      <c r="G7" s="15">
        <f t="shared" si="1"/>
        <v>-8</v>
      </c>
      <c r="H7" s="15">
        <f t="shared" si="1"/>
        <v>-4</v>
      </c>
      <c r="I7" s="15">
        <v>1747</v>
      </c>
      <c r="J7" s="15">
        <v>1747</v>
      </c>
      <c r="K7" s="15">
        <f t="shared" si="2"/>
        <v>3494</v>
      </c>
      <c r="L7" s="9"/>
    </row>
    <row r="8" spans="1:12" ht="15.95" customHeight="1">
      <c r="A8" s="23" t="s">
        <v>98</v>
      </c>
      <c r="B8" s="17">
        <v>111</v>
      </c>
      <c r="C8" s="15">
        <f t="shared" si="0"/>
        <v>-2</v>
      </c>
      <c r="D8" s="17">
        <v>109</v>
      </c>
      <c r="E8" s="15">
        <v>112</v>
      </c>
      <c r="F8" s="15">
        <v>88</v>
      </c>
      <c r="G8" s="15">
        <f t="shared" si="1"/>
        <v>-1</v>
      </c>
      <c r="H8" s="15">
        <f t="shared" si="1"/>
        <v>-1</v>
      </c>
      <c r="I8" s="15">
        <v>111</v>
      </c>
      <c r="J8" s="15">
        <v>87</v>
      </c>
      <c r="K8" s="15">
        <f t="shared" si="2"/>
        <v>198</v>
      </c>
      <c r="L8" s="9"/>
    </row>
    <row r="9" spans="1:12" ht="15.95" customHeight="1">
      <c r="A9" s="23" t="s">
        <v>99</v>
      </c>
      <c r="B9" s="17">
        <v>111</v>
      </c>
      <c r="C9" s="15">
        <f t="shared" si="0"/>
        <v>1</v>
      </c>
      <c r="D9" s="17">
        <v>112</v>
      </c>
      <c r="E9" s="15">
        <v>105</v>
      </c>
      <c r="F9" s="15">
        <v>116</v>
      </c>
      <c r="G9" s="15">
        <f t="shared" si="1"/>
        <v>0</v>
      </c>
      <c r="H9" s="15">
        <f t="shared" si="1"/>
        <v>0</v>
      </c>
      <c r="I9" s="15">
        <v>105</v>
      </c>
      <c r="J9" s="15">
        <v>116</v>
      </c>
      <c r="K9" s="15">
        <f t="shared" si="2"/>
        <v>221</v>
      </c>
      <c r="L9" s="9"/>
    </row>
    <row r="10" spans="1:12" ht="15.95" customHeight="1">
      <c r="A10" s="29" t="s">
        <v>105</v>
      </c>
      <c r="B10" s="17">
        <v>659</v>
      </c>
      <c r="C10" s="15">
        <f t="shared" si="0"/>
        <v>-2</v>
      </c>
      <c r="D10" s="17">
        <v>657</v>
      </c>
      <c r="E10" s="15">
        <v>766</v>
      </c>
      <c r="F10" s="15">
        <v>798</v>
      </c>
      <c r="G10" s="15">
        <f t="shared" si="1"/>
        <v>0</v>
      </c>
      <c r="H10" s="15">
        <f t="shared" si="1"/>
        <v>2</v>
      </c>
      <c r="I10" s="15">
        <v>766</v>
      </c>
      <c r="J10" s="15">
        <v>800</v>
      </c>
      <c r="K10" s="15">
        <f t="shared" si="2"/>
        <v>1566</v>
      </c>
      <c r="L10" s="9"/>
    </row>
    <row r="11" spans="1:12" ht="15.95" customHeight="1">
      <c r="A11" s="29" t="s">
        <v>106</v>
      </c>
      <c r="B11" s="17">
        <v>773</v>
      </c>
      <c r="C11" s="15">
        <f t="shared" si="0"/>
        <v>3</v>
      </c>
      <c r="D11" s="17">
        <v>776</v>
      </c>
      <c r="E11" s="15">
        <v>1055</v>
      </c>
      <c r="F11" s="15">
        <v>1007</v>
      </c>
      <c r="G11" s="15">
        <f t="shared" si="1"/>
        <v>1</v>
      </c>
      <c r="H11" s="15">
        <f t="shared" si="1"/>
        <v>2</v>
      </c>
      <c r="I11" s="15">
        <v>1056</v>
      </c>
      <c r="J11" s="15">
        <v>1009</v>
      </c>
      <c r="K11" s="15">
        <f t="shared" si="2"/>
        <v>2065</v>
      </c>
      <c r="L11" s="9"/>
    </row>
    <row r="12" spans="1:12" ht="15.95" customHeight="1">
      <c r="A12" s="14" t="s">
        <v>12</v>
      </c>
      <c r="B12" s="16">
        <v>324</v>
      </c>
      <c r="C12" s="15">
        <f t="shared" si="0"/>
        <v>0</v>
      </c>
      <c r="D12" s="16">
        <v>324</v>
      </c>
      <c r="E12" s="15">
        <v>372</v>
      </c>
      <c r="F12" s="15">
        <v>403</v>
      </c>
      <c r="G12" s="15">
        <f t="shared" si="1"/>
        <v>-2</v>
      </c>
      <c r="H12" s="15">
        <f t="shared" si="1"/>
        <v>-1</v>
      </c>
      <c r="I12" s="15">
        <v>370</v>
      </c>
      <c r="J12" s="15">
        <v>402</v>
      </c>
      <c r="K12" s="15">
        <f t="shared" si="2"/>
        <v>772</v>
      </c>
      <c r="L12" s="9"/>
    </row>
    <row r="13" spans="1:12" ht="15.95" customHeight="1">
      <c r="A13" s="14" t="s">
        <v>13</v>
      </c>
      <c r="B13" s="16">
        <v>460</v>
      </c>
      <c r="C13" s="15">
        <f t="shared" si="0"/>
        <v>-3</v>
      </c>
      <c r="D13" s="16">
        <v>457</v>
      </c>
      <c r="E13" s="15">
        <v>501</v>
      </c>
      <c r="F13" s="15">
        <v>407</v>
      </c>
      <c r="G13" s="15">
        <f t="shared" si="1"/>
        <v>-3</v>
      </c>
      <c r="H13" s="15">
        <f t="shared" si="1"/>
        <v>2</v>
      </c>
      <c r="I13" s="15">
        <v>498</v>
      </c>
      <c r="J13" s="15">
        <v>409</v>
      </c>
      <c r="K13" s="15">
        <f t="shared" si="2"/>
        <v>907</v>
      </c>
      <c r="L13" s="9"/>
    </row>
    <row r="14" spans="1:12" ht="15.95" customHeight="1">
      <c r="A14" s="14" t="s">
        <v>14</v>
      </c>
      <c r="B14" s="16">
        <v>805</v>
      </c>
      <c r="C14" s="15">
        <f t="shared" si="0"/>
        <v>-5</v>
      </c>
      <c r="D14" s="16">
        <v>800</v>
      </c>
      <c r="E14" s="15">
        <v>1017</v>
      </c>
      <c r="F14" s="15">
        <v>960</v>
      </c>
      <c r="G14" s="15">
        <f t="shared" si="1"/>
        <v>-6</v>
      </c>
      <c r="H14" s="15">
        <f t="shared" si="1"/>
        <v>-1</v>
      </c>
      <c r="I14" s="15">
        <v>1011</v>
      </c>
      <c r="J14" s="15">
        <v>959</v>
      </c>
      <c r="K14" s="15">
        <f t="shared" si="2"/>
        <v>1970</v>
      </c>
      <c r="L14" s="9"/>
    </row>
    <row r="15" spans="1:12" ht="15.95" customHeight="1">
      <c r="A15" s="14" t="s">
        <v>15</v>
      </c>
      <c r="B15" s="16">
        <v>706</v>
      </c>
      <c r="C15" s="15">
        <f t="shared" si="0"/>
        <v>2</v>
      </c>
      <c r="D15" s="16">
        <v>708</v>
      </c>
      <c r="E15" s="15">
        <v>821</v>
      </c>
      <c r="F15" s="15">
        <v>769</v>
      </c>
      <c r="G15" s="15">
        <f t="shared" si="1"/>
        <v>4</v>
      </c>
      <c r="H15" s="15">
        <f t="shared" si="1"/>
        <v>0</v>
      </c>
      <c r="I15" s="15">
        <v>825</v>
      </c>
      <c r="J15" s="15">
        <v>769</v>
      </c>
      <c r="K15" s="15">
        <f t="shared" si="2"/>
        <v>1594</v>
      </c>
      <c r="L15" s="9"/>
    </row>
    <row r="16" spans="1:12" ht="15.95" customHeight="1">
      <c r="A16" s="14" t="s">
        <v>16</v>
      </c>
      <c r="B16" s="16">
        <v>340</v>
      </c>
      <c r="C16" s="15">
        <f t="shared" si="0"/>
        <v>0</v>
      </c>
      <c r="D16" s="16">
        <v>340</v>
      </c>
      <c r="E16" s="15">
        <v>357</v>
      </c>
      <c r="F16" s="15">
        <v>381</v>
      </c>
      <c r="G16" s="15">
        <f t="shared" si="1"/>
        <v>-1</v>
      </c>
      <c r="H16" s="15">
        <f t="shared" si="1"/>
        <v>0</v>
      </c>
      <c r="I16" s="15">
        <v>356</v>
      </c>
      <c r="J16" s="15">
        <v>381</v>
      </c>
      <c r="K16" s="15">
        <f t="shared" si="2"/>
        <v>737</v>
      </c>
      <c r="L16" s="9"/>
    </row>
    <row r="17" spans="1:12" ht="15.95" customHeight="1">
      <c r="A17" s="14" t="s">
        <v>17</v>
      </c>
      <c r="B17" s="16">
        <v>537</v>
      </c>
      <c r="C17" s="15">
        <f t="shared" si="0"/>
        <v>-4</v>
      </c>
      <c r="D17" s="16">
        <v>533</v>
      </c>
      <c r="E17" s="15">
        <v>585</v>
      </c>
      <c r="F17" s="15">
        <v>578</v>
      </c>
      <c r="G17" s="15">
        <f t="shared" si="1"/>
        <v>-6</v>
      </c>
      <c r="H17" s="15">
        <f t="shared" si="1"/>
        <v>1</v>
      </c>
      <c r="I17" s="15">
        <v>579</v>
      </c>
      <c r="J17" s="15">
        <v>579</v>
      </c>
      <c r="K17" s="15">
        <f t="shared" si="2"/>
        <v>1158</v>
      </c>
      <c r="L17" s="9"/>
    </row>
    <row r="18" spans="1:12" ht="15.95" customHeight="1">
      <c r="A18" s="14" t="s">
        <v>18</v>
      </c>
      <c r="B18" s="16">
        <v>1948</v>
      </c>
      <c r="C18" s="15">
        <f t="shared" si="0"/>
        <v>1</v>
      </c>
      <c r="D18" s="16">
        <v>1949</v>
      </c>
      <c r="E18" s="15">
        <v>2386</v>
      </c>
      <c r="F18" s="15">
        <v>2325</v>
      </c>
      <c r="G18" s="15">
        <f t="shared" si="1"/>
        <v>5</v>
      </c>
      <c r="H18" s="15">
        <f t="shared" si="1"/>
        <v>-3</v>
      </c>
      <c r="I18" s="15">
        <v>2391</v>
      </c>
      <c r="J18" s="15">
        <v>2322</v>
      </c>
      <c r="K18" s="15">
        <f t="shared" si="2"/>
        <v>4713</v>
      </c>
      <c r="L18" s="9"/>
    </row>
    <row r="19" spans="1:12" ht="15.95" customHeight="1">
      <c r="A19" s="14" t="s">
        <v>19</v>
      </c>
      <c r="B19" s="16">
        <v>6</v>
      </c>
      <c r="C19" s="15">
        <f t="shared" si="0"/>
        <v>0</v>
      </c>
      <c r="D19" s="16">
        <v>6</v>
      </c>
      <c r="E19" s="15">
        <v>6</v>
      </c>
      <c r="F19" s="15">
        <v>2</v>
      </c>
      <c r="G19" s="15">
        <f t="shared" si="1"/>
        <v>0</v>
      </c>
      <c r="H19" s="15">
        <f t="shared" si="1"/>
        <v>0</v>
      </c>
      <c r="I19" s="15">
        <v>6</v>
      </c>
      <c r="J19" s="15">
        <v>2</v>
      </c>
      <c r="K19" s="15">
        <f t="shared" si="2"/>
        <v>8</v>
      </c>
      <c r="L19" s="9"/>
    </row>
    <row r="20" spans="1:12" ht="15.95" customHeight="1">
      <c r="A20" s="18" t="s">
        <v>20</v>
      </c>
      <c r="B20" s="19">
        <v>9071</v>
      </c>
      <c r="C20" s="19">
        <f>(D20-B20)</f>
        <v>-19</v>
      </c>
      <c r="D20" s="19">
        <f>SUM(D6:D19)</f>
        <v>9052</v>
      </c>
      <c r="E20" s="19">
        <v>10721</v>
      </c>
      <c r="F20" s="19">
        <v>10456</v>
      </c>
      <c r="G20" s="19">
        <f t="shared" si="1"/>
        <v>-16</v>
      </c>
      <c r="H20" s="19">
        <f t="shared" si="1"/>
        <v>-4</v>
      </c>
      <c r="I20" s="19">
        <f>SUM(I6:I19)</f>
        <v>10705</v>
      </c>
      <c r="J20" s="19">
        <f>SUM(J6:J19)</f>
        <v>10452</v>
      </c>
      <c r="K20" s="19">
        <f t="shared" si="2"/>
        <v>21157</v>
      </c>
      <c r="L20" s="9"/>
    </row>
    <row r="21" spans="1:12" ht="15.95" customHeight="1">
      <c r="A21" s="14" t="s">
        <v>21</v>
      </c>
      <c r="B21" s="15">
        <v>77</v>
      </c>
      <c r="C21" s="15">
        <f t="shared" ref="C21:C84" si="3">(D21-B21)</f>
        <v>2</v>
      </c>
      <c r="D21" s="15">
        <v>79</v>
      </c>
      <c r="E21" s="15">
        <v>91</v>
      </c>
      <c r="F21" s="15">
        <v>87</v>
      </c>
      <c r="G21" s="15">
        <f t="shared" si="1"/>
        <v>3</v>
      </c>
      <c r="H21" s="15">
        <f t="shared" si="1"/>
        <v>3</v>
      </c>
      <c r="I21" s="15">
        <v>94</v>
      </c>
      <c r="J21" s="15">
        <v>90</v>
      </c>
      <c r="K21" s="15">
        <f t="shared" si="2"/>
        <v>184</v>
      </c>
      <c r="L21" s="9"/>
    </row>
    <row r="22" spans="1:12" ht="15.95" customHeight="1">
      <c r="A22" s="14" t="s">
        <v>22</v>
      </c>
      <c r="B22" s="15">
        <v>308</v>
      </c>
      <c r="C22" s="15">
        <f t="shared" si="3"/>
        <v>0</v>
      </c>
      <c r="D22" s="15">
        <v>308</v>
      </c>
      <c r="E22" s="15">
        <v>309</v>
      </c>
      <c r="F22" s="15">
        <v>260</v>
      </c>
      <c r="G22" s="15">
        <f t="shared" ref="G22:H51" si="4">(I22-E22)</f>
        <v>0</v>
      </c>
      <c r="H22" s="15">
        <f t="shared" si="4"/>
        <v>0</v>
      </c>
      <c r="I22" s="15">
        <v>309</v>
      </c>
      <c r="J22" s="15">
        <v>260</v>
      </c>
      <c r="K22" s="15">
        <f t="shared" si="2"/>
        <v>569</v>
      </c>
      <c r="L22" s="9"/>
    </row>
    <row r="23" spans="1:12" ht="15.95" customHeight="1">
      <c r="A23" s="14" t="s">
        <v>23</v>
      </c>
      <c r="B23" s="15">
        <v>295</v>
      </c>
      <c r="C23" s="15">
        <f t="shared" si="3"/>
        <v>-2</v>
      </c>
      <c r="D23" s="15">
        <v>293</v>
      </c>
      <c r="E23" s="15">
        <v>335</v>
      </c>
      <c r="F23" s="15">
        <v>318</v>
      </c>
      <c r="G23" s="15">
        <f t="shared" si="4"/>
        <v>-2</v>
      </c>
      <c r="H23" s="15">
        <f t="shared" si="4"/>
        <v>-1</v>
      </c>
      <c r="I23" s="15">
        <v>333</v>
      </c>
      <c r="J23" s="15">
        <v>317</v>
      </c>
      <c r="K23" s="15">
        <f t="shared" si="2"/>
        <v>650</v>
      </c>
      <c r="L23" s="9"/>
    </row>
    <row r="24" spans="1:12" ht="15.95" customHeight="1">
      <c r="A24" s="14" t="s">
        <v>24</v>
      </c>
      <c r="B24" s="15">
        <v>222</v>
      </c>
      <c r="C24" s="15">
        <f t="shared" si="3"/>
        <v>1</v>
      </c>
      <c r="D24" s="15">
        <v>223</v>
      </c>
      <c r="E24" s="15">
        <v>201</v>
      </c>
      <c r="F24" s="15">
        <v>187</v>
      </c>
      <c r="G24" s="15">
        <f t="shared" si="4"/>
        <v>2</v>
      </c>
      <c r="H24" s="15">
        <f t="shared" si="4"/>
        <v>-1</v>
      </c>
      <c r="I24" s="15">
        <v>203</v>
      </c>
      <c r="J24" s="15">
        <v>186</v>
      </c>
      <c r="K24" s="15">
        <f t="shared" si="2"/>
        <v>389</v>
      </c>
      <c r="L24" s="9"/>
    </row>
    <row r="25" spans="1:12" ht="15.95" customHeight="1">
      <c r="A25" s="14" t="s">
        <v>25</v>
      </c>
      <c r="B25" s="15">
        <v>2591</v>
      </c>
      <c r="C25" s="15">
        <f t="shared" si="3"/>
        <v>15</v>
      </c>
      <c r="D25" s="15">
        <v>2606</v>
      </c>
      <c r="E25" s="15">
        <v>3332</v>
      </c>
      <c r="F25" s="15">
        <v>3171</v>
      </c>
      <c r="G25" s="15">
        <f t="shared" si="4"/>
        <v>16</v>
      </c>
      <c r="H25" s="15">
        <f t="shared" si="4"/>
        <v>19</v>
      </c>
      <c r="I25" s="15">
        <v>3348</v>
      </c>
      <c r="J25" s="15">
        <v>3190</v>
      </c>
      <c r="K25" s="15">
        <f t="shared" si="2"/>
        <v>6538</v>
      </c>
      <c r="L25" s="9"/>
    </row>
    <row r="26" spans="1:12" ht="15.95" customHeight="1">
      <c r="A26" s="14" t="s">
        <v>26</v>
      </c>
      <c r="B26" s="15">
        <v>758</v>
      </c>
      <c r="C26" s="15">
        <f t="shared" si="3"/>
        <v>-2</v>
      </c>
      <c r="D26" s="15">
        <v>756</v>
      </c>
      <c r="E26" s="15">
        <v>718</v>
      </c>
      <c r="F26" s="15">
        <v>831</v>
      </c>
      <c r="G26" s="15">
        <f t="shared" si="4"/>
        <v>1</v>
      </c>
      <c r="H26" s="15">
        <f t="shared" si="4"/>
        <v>-3</v>
      </c>
      <c r="I26" s="15">
        <v>719</v>
      </c>
      <c r="J26" s="15">
        <v>828</v>
      </c>
      <c r="K26" s="15">
        <f t="shared" si="2"/>
        <v>1547</v>
      </c>
      <c r="L26" s="9"/>
    </row>
    <row r="27" spans="1:12" ht="15.95" customHeight="1">
      <c r="A27" s="14" t="s">
        <v>27</v>
      </c>
      <c r="B27" s="15">
        <v>462</v>
      </c>
      <c r="C27" s="15">
        <f t="shared" si="3"/>
        <v>-1</v>
      </c>
      <c r="D27" s="15">
        <v>461</v>
      </c>
      <c r="E27" s="15">
        <v>577</v>
      </c>
      <c r="F27" s="15">
        <v>539</v>
      </c>
      <c r="G27" s="15">
        <f t="shared" si="4"/>
        <v>-2</v>
      </c>
      <c r="H27" s="15">
        <f t="shared" si="4"/>
        <v>1</v>
      </c>
      <c r="I27" s="15">
        <v>575</v>
      </c>
      <c r="J27" s="15">
        <v>540</v>
      </c>
      <c r="K27" s="15">
        <f t="shared" si="2"/>
        <v>1115</v>
      </c>
      <c r="L27" s="9"/>
    </row>
    <row r="28" spans="1:12" ht="15.95" customHeight="1">
      <c r="A28" s="14" t="s">
        <v>28</v>
      </c>
      <c r="B28" s="15">
        <v>260</v>
      </c>
      <c r="C28" s="15">
        <f t="shared" si="3"/>
        <v>2</v>
      </c>
      <c r="D28" s="15">
        <v>262</v>
      </c>
      <c r="E28" s="15">
        <v>296</v>
      </c>
      <c r="F28" s="15">
        <v>302</v>
      </c>
      <c r="G28" s="15">
        <f t="shared" si="4"/>
        <v>-1</v>
      </c>
      <c r="H28" s="15">
        <f t="shared" si="4"/>
        <v>1</v>
      </c>
      <c r="I28" s="15">
        <v>295</v>
      </c>
      <c r="J28" s="15">
        <v>303</v>
      </c>
      <c r="K28" s="15">
        <f t="shared" si="2"/>
        <v>598</v>
      </c>
      <c r="L28" s="9"/>
    </row>
    <row r="29" spans="1:12" ht="15.95" customHeight="1">
      <c r="A29" s="14" t="s">
        <v>29</v>
      </c>
      <c r="B29" s="15">
        <v>432</v>
      </c>
      <c r="C29" s="15">
        <f t="shared" si="3"/>
        <v>-1</v>
      </c>
      <c r="D29" s="15">
        <v>431</v>
      </c>
      <c r="E29" s="15">
        <v>469</v>
      </c>
      <c r="F29" s="15">
        <v>433</v>
      </c>
      <c r="G29" s="15">
        <f t="shared" si="4"/>
        <v>-1</v>
      </c>
      <c r="H29" s="15">
        <f t="shared" si="4"/>
        <v>0</v>
      </c>
      <c r="I29" s="15">
        <v>468</v>
      </c>
      <c r="J29" s="15">
        <v>433</v>
      </c>
      <c r="K29" s="15">
        <f t="shared" si="2"/>
        <v>901</v>
      </c>
      <c r="L29" s="9"/>
    </row>
    <row r="30" spans="1:12" ht="15.95" customHeight="1">
      <c r="A30" s="14" t="s">
        <v>30</v>
      </c>
      <c r="B30" s="15">
        <v>532</v>
      </c>
      <c r="C30" s="15">
        <f t="shared" si="3"/>
        <v>1</v>
      </c>
      <c r="D30" s="15">
        <v>533</v>
      </c>
      <c r="E30" s="15">
        <v>570</v>
      </c>
      <c r="F30" s="15">
        <v>593</v>
      </c>
      <c r="G30" s="15">
        <f t="shared" si="4"/>
        <v>0</v>
      </c>
      <c r="H30" s="15">
        <f t="shared" si="4"/>
        <v>-2</v>
      </c>
      <c r="I30" s="15">
        <v>570</v>
      </c>
      <c r="J30" s="15">
        <v>591</v>
      </c>
      <c r="K30" s="15">
        <f t="shared" si="2"/>
        <v>1161</v>
      </c>
      <c r="L30" s="9"/>
    </row>
    <row r="31" spans="1:12" ht="15.95" customHeight="1">
      <c r="A31" s="14" t="s">
        <v>31</v>
      </c>
      <c r="B31" s="15">
        <v>863</v>
      </c>
      <c r="C31" s="15">
        <f t="shared" si="3"/>
        <v>-2</v>
      </c>
      <c r="D31" s="15">
        <v>861</v>
      </c>
      <c r="E31" s="15">
        <v>1065</v>
      </c>
      <c r="F31" s="15">
        <v>1056</v>
      </c>
      <c r="G31" s="15">
        <f t="shared" si="4"/>
        <v>2</v>
      </c>
      <c r="H31" s="15">
        <f t="shared" si="4"/>
        <v>-3</v>
      </c>
      <c r="I31" s="15">
        <v>1067</v>
      </c>
      <c r="J31" s="15">
        <v>1053</v>
      </c>
      <c r="K31" s="15">
        <f t="shared" si="2"/>
        <v>2120</v>
      </c>
      <c r="L31" s="9"/>
    </row>
    <row r="32" spans="1:12" ht="15.95" customHeight="1">
      <c r="A32" s="14" t="s">
        <v>32</v>
      </c>
      <c r="B32" s="15">
        <v>528</v>
      </c>
      <c r="C32" s="15">
        <f t="shared" si="3"/>
        <v>-5</v>
      </c>
      <c r="D32" s="15">
        <v>523</v>
      </c>
      <c r="E32" s="15">
        <v>602</v>
      </c>
      <c r="F32" s="15">
        <v>547</v>
      </c>
      <c r="G32" s="15">
        <f t="shared" si="4"/>
        <v>-4</v>
      </c>
      <c r="H32" s="15">
        <f t="shared" si="4"/>
        <v>-6</v>
      </c>
      <c r="I32" s="15">
        <v>598</v>
      </c>
      <c r="J32" s="15">
        <v>541</v>
      </c>
      <c r="K32" s="15">
        <f t="shared" si="2"/>
        <v>1139</v>
      </c>
      <c r="L32" s="9"/>
    </row>
    <row r="33" spans="1:12" ht="15.95" customHeight="1">
      <c r="A33" s="14" t="s">
        <v>33</v>
      </c>
      <c r="B33" s="15">
        <v>1018</v>
      </c>
      <c r="C33" s="15">
        <f t="shared" si="3"/>
        <v>2</v>
      </c>
      <c r="D33" s="15">
        <v>1020</v>
      </c>
      <c r="E33" s="15">
        <v>1106</v>
      </c>
      <c r="F33" s="15">
        <v>1137</v>
      </c>
      <c r="G33" s="15">
        <f t="shared" si="4"/>
        <v>-5</v>
      </c>
      <c r="H33" s="15">
        <f t="shared" si="4"/>
        <v>-1</v>
      </c>
      <c r="I33" s="15">
        <v>1101</v>
      </c>
      <c r="J33" s="15">
        <v>1136</v>
      </c>
      <c r="K33" s="15">
        <f t="shared" si="2"/>
        <v>2237</v>
      </c>
      <c r="L33" s="9"/>
    </row>
    <row r="34" spans="1:12" ht="15.95" customHeight="1">
      <c r="A34" s="14" t="s">
        <v>34</v>
      </c>
      <c r="B34" s="15">
        <v>97</v>
      </c>
      <c r="C34" s="15">
        <f t="shared" si="3"/>
        <v>-2</v>
      </c>
      <c r="D34" s="15">
        <v>95</v>
      </c>
      <c r="E34" s="15">
        <v>115</v>
      </c>
      <c r="F34" s="15">
        <v>107</v>
      </c>
      <c r="G34" s="15">
        <f t="shared" si="4"/>
        <v>-2</v>
      </c>
      <c r="H34" s="15">
        <f t="shared" si="4"/>
        <v>-2</v>
      </c>
      <c r="I34" s="15">
        <v>113</v>
      </c>
      <c r="J34" s="15">
        <v>105</v>
      </c>
      <c r="K34" s="15">
        <f t="shared" si="2"/>
        <v>218</v>
      </c>
      <c r="L34" s="9"/>
    </row>
    <row r="35" spans="1:12" ht="15.95" customHeight="1">
      <c r="A35" s="14" t="s">
        <v>35</v>
      </c>
      <c r="B35" s="15">
        <v>95</v>
      </c>
      <c r="C35" s="15">
        <f t="shared" si="3"/>
        <v>4</v>
      </c>
      <c r="D35" s="15">
        <v>99</v>
      </c>
      <c r="E35" s="15">
        <v>92</v>
      </c>
      <c r="F35" s="15">
        <v>102</v>
      </c>
      <c r="G35" s="15">
        <f t="shared" si="4"/>
        <v>0</v>
      </c>
      <c r="H35" s="15">
        <f t="shared" si="4"/>
        <v>4</v>
      </c>
      <c r="I35" s="15">
        <v>92</v>
      </c>
      <c r="J35" s="15">
        <v>106</v>
      </c>
      <c r="K35" s="15">
        <f t="shared" si="2"/>
        <v>198</v>
      </c>
      <c r="L35" s="9"/>
    </row>
    <row r="36" spans="1:12" ht="15.95" customHeight="1">
      <c r="A36" s="14" t="s">
        <v>36</v>
      </c>
      <c r="B36" s="15">
        <v>1069</v>
      </c>
      <c r="C36" s="15">
        <f t="shared" si="3"/>
        <v>-2</v>
      </c>
      <c r="D36" s="15">
        <v>1067</v>
      </c>
      <c r="E36" s="15">
        <v>1155</v>
      </c>
      <c r="F36" s="15">
        <v>979</v>
      </c>
      <c r="G36" s="15">
        <f t="shared" si="4"/>
        <v>-4</v>
      </c>
      <c r="H36" s="15">
        <f t="shared" si="4"/>
        <v>0</v>
      </c>
      <c r="I36" s="15">
        <v>1151</v>
      </c>
      <c r="J36" s="15">
        <v>979</v>
      </c>
      <c r="K36" s="15">
        <f t="shared" si="2"/>
        <v>2130</v>
      </c>
      <c r="L36" s="9"/>
    </row>
    <row r="37" spans="1:12" ht="15.95" customHeight="1">
      <c r="A37" s="14" t="s">
        <v>37</v>
      </c>
      <c r="B37" s="15">
        <v>8</v>
      </c>
      <c r="C37" s="15">
        <f t="shared" si="3"/>
        <v>0</v>
      </c>
      <c r="D37" s="15">
        <v>8</v>
      </c>
      <c r="E37" s="15">
        <v>10</v>
      </c>
      <c r="F37" s="15">
        <v>6</v>
      </c>
      <c r="G37" s="15">
        <f t="shared" si="4"/>
        <v>0</v>
      </c>
      <c r="H37" s="15">
        <f t="shared" si="4"/>
        <v>0</v>
      </c>
      <c r="I37" s="15">
        <v>10</v>
      </c>
      <c r="J37" s="15">
        <v>6</v>
      </c>
      <c r="K37" s="15">
        <f t="shared" si="2"/>
        <v>16</v>
      </c>
      <c r="L37" s="9"/>
    </row>
    <row r="38" spans="1:12" ht="15.95" customHeight="1">
      <c r="A38" s="23" t="s">
        <v>100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5" customHeight="1">
      <c r="A39" s="14" t="s">
        <v>38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5" customHeight="1">
      <c r="A40" s="14" t="s">
        <v>39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5" customHeight="1">
      <c r="A41" s="14" t="s">
        <v>40</v>
      </c>
      <c r="B41" s="15">
        <v>91</v>
      </c>
      <c r="C41" s="15">
        <f t="shared" si="3"/>
        <v>2</v>
      </c>
      <c r="D41" s="15">
        <v>93</v>
      </c>
      <c r="E41" s="15">
        <v>86</v>
      </c>
      <c r="F41" s="15">
        <v>24</v>
      </c>
      <c r="G41" s="15">
        <f t="shared" si="4"/>
        <v>2</v>
      </c>
      <c r="H41" s="15">
        <f t="shared" si="4"/>
        <v>0</v>
      </c>
      <c r="I41" s="15">
        <v>88</v>
      </c>
      <c r="J41" s="15">
        <v>24</v>
      </c>
      <c r="K41" s="15">
        <f t="shared" si="2"/>
        <v>112</v>
      </c>
      <c r="L41" s="9"/>
    </row>
    <row r="42" spans="1:12" ht="15.95" customHeight="1">
      <c r="A42" s="14" t="s">
        <v>41</v>
      </c>
      <c r="B42" s="15">
        <v>203</v>
      </c>
      <c r="C42" s="15">
        <f t="shared" si="3"/>
        <v>2</v>
      </c>
      <c r="D42" s="15">
        <v>205</v>
      </c>
      <c r="E42" s="15">
        <v>191</v>
      </c>
      <c r="F42" s="15">
        <v>198</v>
      </c>
      <c r="G42" s="15">
        <f t="shared" si="4"/>
        <v>1</v>
      </c>
      <c r="H42" s="15">
        <f t="shared" si="4"/>
        <v>3</v>
      </c>
      <c r="I42" s="15">
        <v>192</v>
      </c>
      <c r="J42" s="15">
        <v>201</v>
      </c>
      <c r="K42" s="15">
        <f t="shared" si="2"/>
        <v>393</v>
      </c>
      <c r="L42" s="9"/>
    </row>
    <row r="43" spans="1:12" ht="15.95" customHeight="1">
      <c r="A43" s="14" t="s">
        <v>42</v>
      </c>
      <c r="B43" s="15">
        <v>526</v>
      </c>
      <c r="C43" s="15">
        <f t="shared" si="3"/>
        <v>0</v>
      </c>
      <c r="D43" s="15">
        <v>526</v>
      </c>
      <c r="E43" s="15">
        <v>539</v>
      </c>
      <c r="F43" s="15">
        <v>468</v>
      </c>
      <c r="G43" s="15">
        <f t="shared" si="4"/>
        <v>0</v>
      </c>
      <c r="H43" s="15">
        <f t="shared" si="4"/>
        <v>1</v>
      </c>
      <c r="I43" s="15">
        <v>539</v>
      </c>
      <c r="J43" s="15">
        <v>469</v>
      </c>
      <c r="K43" s="15">
        <f t="shared" si="2"/>
        <v>1008</v>
      </c>
      <c r="L43" s="9"/>
    </row>
    <row r="44" spans="1:12" ht="15.95" customHeight="1">
      <c r="A44" s="14" t="s">
        <v>43</v>
      </c>
      <c r="B44" s="15">
        <v>218</v>
      </c>
      <c r="C44" s="15">
        <f t="shared" si="3"/>
        <v>-5</v>
      </c>
      <c r="D44" s="15">
        <v>213</v>
      </c>
      <c r="E44" s="15">
        <v>214</v>
      </c>
      <c r="F44" s="15">
        <v>200</v>
      </c>
      <c r="G44" s="15">
        <f t="shared" si="4"/>
        <v>2</v>
      </c>
      <c r="H44" s="15">
        <f t="shared" si="4"/>
        <v>-7</v>
      </c>
      <c r="I44" s="15">
        <v>216</v>
      </c>
      <c r="J44" s="15">
        <v>193</v>
      </c>
      <c r="K44" s="15">
        <f t="shared" si="2"/>
        <v>409</v>
      </c>
      <c r="L44" s="9"/>
    </row>
    <row r="45" spans="1:12" ht="15.95" customHeight="1">
      <c r="A45" s="14" t="s">
        <v>44</v>
      </c>
      <c r="B45" s="15">
        <v>294</v>
      </c>
      <c r="C45" s="15">
        <f t="shared" si="3"/>
        <v>3</v>
      </c>
      <c r="D45" s="15">
        <v>297</v>
      </c>
      <c r="E45" s="15">
        <v>313</v>
      </c>
      <c r="F45" s="15">
        <v>317</v>
      </c>
      <c r="G45" s="15">
        <f t="shared" si="4"/>
        <v>3</v>
      </c>
      <c r="H45" s="15">
        <f t="shared" si="4"/>
        <v>2</v>
      </c>
      <c r="I45" s="15">
        <v>316</v>
      </c>
      <c r="J45" s="15">
        <v>319</v>
      </c>
      <c r="K45" s="15">
        <f t="shared" si="2"/>
        <v>635</v>
      </c>
      <c r="L45" s="9"/>
    </row>
    <row r="46" spans="1:12" ht="15.95" customHeight="1">
      <c r="A46" s="14" t="s">
        <v>45</v>
      </c>
      <c r="B46" s="15">
        <v>334</v>
      </c>
      <c r="C46" s="15">
        <f t="shared" si="3"/>
        <v>-1</v>
      </c>
      <c r="D46" s="15">
        <v>333</v>
      </c>
      <c r="E46" s="15">
        <v>342</v>
      </c>
      <c r="F46" s="15">
        <v>367</v>
      </c>
      <c r="G46" s="15">
        <f t="shared" si="4"/>
        <v>-2</v>
      </c>
      <c r="H46" s="15">
        <f t="shared" si="4"/>
        <v>0</v>
      </c>
      <c r="I46" s="15">
        <v>340</v>
      </c>
      <c r="J46" s="15">
        <v>367</v>
      </c>
      <c r="K46" s="15">
        <f t="shared" si="2"/>
        <v>707</v>
      </c>
      <c r="L46" s="9"/>
    </row>
    <row r="47" spans="1:12" ht="15.95" customHeight="1">
      <c r="A47" s="14" t="s">
        <v>46</v>
      </c>
      <c r="B47" s="15">
        <v>441</v>
      </c>
      <c r="C47" s="15">
        <f t="shared" si="3"/>
        <v>3</v>
      </c>
      <c r="D47" s="15">
        <v>444</v>
      </c>
      <c r="E47" s="15">
        <v>450</v>
      </c>
      <c r="F47" s="15">
        <v>509</v>
      </c>
      <c r="G47" s="15">
        <f t="shared" si="4"/>
        <v>1</v>
      </c>
      <c r="H47" s="15">
        <f t="shared" si="4"/>
        <v>0</v>
      </c>
      <c r="I47" s="15">
        <v>451</v>
      </c>
      <c r="J47" s="15">
        <v>509</v>
      </c>
      <c r="K47" s="15">
        <f t="shared" si="2"/>
        <v>960</v>
      </c>
      <c r="L47" s="9"/>
    </row>
    <row r="48" spans="1:12" ht="15.95" customHeight="1">
      <c r="A48" s="14" t="s">
        <v>47</v>
      </c>
      <c r="B48" s="15">
        <v>373</v>
      </c>
      <c r="C48" s="15">
        <f t="shared" si="3"/>
        <v>0</v>
      </c>
      <c r="D48" s="15">
        <v>373</v>
      </c>
      <c r="E48" s="15">
        <v>415</v>
      </c>
      <c r="F48" s="15">
        <v>417</v>
      </c>
      <c r="G48" s="15">
        <f t="shared" si="4"/>
        <v>1</v>
      </c>
      <c r="H48" s="15">
        <f t="shared" si="4"/>
        <v>0</v>
      </c>
      <c r="I48" s="15">
        <v>416</v>
      </c>
      <c r="J48" s="15">
        <v>417</v>
      </c>
      <c r="K48" s="15">
        <f t="shared" si="2"/>
        <v>833</v>
      </c>
      <c r="L48" s="9"/>
    </row>
    <row r="49" spans="1:12" ht="15.95" customHeight="1">
      <c r="A49" s="14" t="s">
        <v>48</v>
      </c>
      <c r="B49" s="15">
        <v>243</v>
      </c>
      <c r="C49" s="15">
        <f t="shared" si="3"/>
        <v>1</v>
      </c>
      <c r="D49" s="15">
        <v>244</v>
      </c>
      <c r="E49" s="15">
        <v>267</v>
      </c>
      <c r="F49" s="15">
        <v>231</v>
      </c>
      <c r="G49" s="15">
        <f t="shared" si="4"/>
        <v>1</v>
      </c>
      <c r="H49" s="15">
        <f t="shared" si="4"/>
        <v>-1</v>
      </c>
      <c r="I49" s="15">
        <v>268</v>
      </c>
      <c r="J49" s="15">
        <v>230</v>
      </c>
      <c r="K49" s="15">
        <f t="shared" si="2"/>
        <v>498</v>
      </c>
      <c r="L49" s="9"/>
    </row>
    <row r="50" spans="1:12" ht="15.95" customHeight="1">
      <c r="A50" s="18" t="s">
        <v>49</v>
      </c>
      <c r="B50" s="19">
        <v>12338</v>
      </c>
      <c r="C50" s="19">
        <f t="shared" si="3"/>
        <v>15</v>
      </c>
      <c r="D50" s="19">
        <f>SUM(D21:D49)</f>
        <v>12353</v>
      </c>
      <c r="E50" s="19">
        <v>13860</v>
      </c>
      <c r="F50" s="19">
        <v>13386</v>
      </c>
      <c r="G50" s="19">
        <f t="shared" si="4"/>
        <v>12</v>
      </c>
      <c r="H50" s="19">
        <f t="shared" si="4"/>
        <v>7</v>
      </c>
      <c r="I50" s="19">
        <f>SUM(I21:I49)</f>
        <v>13872</v>
      </c>
      <c r="J50" s="19">
        <f>SUM(J21:J49)</f>
        <v>13393</v>
      </c>
      <c r="K50" s="19">
        <f t="shared" si="2"/>
        <v>27265</v>
      </c>
      <c r="L50" s="9"/>
    </row>
    <row r="51" spans="1:12" ht="15.95" customHeight="1">
      <c r="A51" s="14" t="s">
        <v>50</v>
      </c>
      <c r="B51" s="15">
        <v>452</v>
      </c>
      <c r="C51" s="15">
        <f t="shared" si="3"/>
        <v>-1</v>
      </c>
      <c r="D51" s="15">
        <v>451</v>
      </c>
      <c r="E51" s="15">
        <v>507</v>
      </c>
      <c r="F51" s="15">
        <v>494</v>
      </c>
      <c r="G51" s="15">
        <f t="shared" si="4"/>
        <v>-1</v>
      </c>
      <c r="H51" s="15">
        <f t="shared" si="4"/>
        <v>0</v>
      </c>
      <c r="I51" s="15">
        <v>506</v>
      </c>
      <c r="J51" s="15">
        <v>494</v>
      </c>
      <c r="K51" s="15">
        <f t="shared" si="2"/>
        <v>1000</v>
      </c>
      <c r="L51" s="9"/>
    </row>
    <row r="52" spans="1:12" ht="15.95" customHeight="1">
      <c r="A52" s="14" t="s">
        <v>51</v>
      </c>
      <c r="B52" s="15">
        <v>146</v>
      </c>
      <c r="C52" s="15">
        <f t="shared" si="3"/>
        <v>3</v>
      </c>
      <c r="D52" s="15">
        <v>149</v>
      </c>
      <c r="E52" s="15">
        <v>149</v>
      </c>
      <c r="F52" s="15">
        <v>111</v>
      </c>
      <c r="G52" s="15">
        <f t="shared" ref="G52:H63" si="5">(I52-E52)</f>
        <v>3</v>
      </c>
      <c r="H52" s="15">
        <f t="shared" si="5"/>
        <v>-1</v>
      </c>
      <c r="I52" s="15">
        <v>152</v>
      </c>
      <c r="J52" s="15">
        <v>110</v>
      </c>
      <c r="K52" s="15">
        <f t="shared" si="2"/>
        <v>262</v>
      </c>
      <c r="L52" s="9"/>
    </row>
    <row r="53" spans="1:12" ht="15.95" customHeight="1">
      <c r="A53" s="14" t="s">
        <v>52</v>
      </c>
      <c r="B53" s="15">
        <v>114</v>
      </c>
      <c r="C53" s="15">
        <f t="shared" si="3"/>
        <v>0</v>
      </c>
      <c r="D53" s="15">
        <v>114</v>
      </c>
      <c r="E53" s="15">
        <v>142</v>
      </c>
      <c r="F53" s="15">
        <v>132</v>
      </c>
      <c r="G53" s="15">
        <f>(I53-E53)</f>
        <v>0</v>
      </c>
      <c r="H53" s="15">
        <f t="shared" si="5"/>
        <v>0</v>
      </c>
      <c r="I53" s="15">
        <v>142</v>
      </c>
      <c r="J53" s="15">
        <v>132</v>
      </c>
      <c r="K53" s="15">
        <f t="shared" si="2"/>
        <v>274</v>
      </c>
      <c r="L53" s="9"/>
    </row>
    <row r="54" spans="1:12" ht="15.95" customHeight="1">
      <c r="A54" s="14" t="s">
        <v>53</v>
      </c>
      <c r="B54" s="15">
        <v>182</v>
      </c>
      <c r="C54" s="15">
        <f t="shared" si="3"/>
        <v>1</v>
      </c>
      <c r="D54" s="15">
        <v>183</v>
      </c>
      <c r="E54" s="15">
        <v>214</v>
      </c>
      <c r="F54" s="15">
        <v>224</v>
      </c>
      <c r="G54" s="15">
        <f t="shared" si="5"/>
        <v>1</v>
      </c>
      <c r="H54" s="15">
        <f t="shared" si="5"/>
        <v>-1</v>
      </c>
      <c r="I54" s="15">
        <v>215</v>
      </c>
      <c r="J54" s="15">
        <v>223</v>
      </c>
      <c r="K54" s="15">
        <f t="shared" si="2"/>
        <v>438</v>
      </c>
      <c r="L54" s="9"/>
    </row>
    <row r="55" spans="1:12" ht="15.95" customHeight="1">
      <c r="A55" s="14" t="s">
        <v>54</v>
      </c>
      <c r="B55" s="15">
        <v>79</v>
      </c>
      <c r="C55" s="15">
        <f t="shared" si="3"/>
        <v>1</v>
      </c>
      <c r="D55" s="15">
        <v>80</v>
      </c>
      <c r="E55" s="15">
        <v>101</v>
      </c>
      <c r="F55" s="15">
        <v>97</v>
      </c>
      <c r="G55" s="15">
        <f t="shared" si="5"/>
        <v>3</v>
      </c>
      <c r="H55" s="15">
        <f t="shared" si="5"/>
        <v>0</v>
      </c>
      <c r="I55" s="15">
        <v>104</v>
      </c>
      <c r="J55" s="15">
        <v>97</v>
      </c>
      <c r="K55" s="15">
        <f t="shared" si="2"/>
        <v>201</v>
      </c>
      <c r="L55" s="9"/>
    </row>
    <row r="56" spans="1:12" ht="15.95" customHeight="1">
      <c r="A56" s="14" t="s">
        <v>55</v>
      </c>
      <c r="B56" s="15">
        <v>43</v>
      </c>
      <c r="C56" s="15">
        <f t="shared" si="3"/>
        <v>0</v>
      </c>
      <c r="D56" s="15">
        <v>43</v>
      </c>
      <c r="E56" s="15">
        <v>61</v>
      </c>
      <c r="F56" s="15">
        <v>66</v>
      </c>
      <c r="G56" s="15">
        <f t="shared" si="5"/>
        <v>0</v>
      </c>
      <c r="H56" s="15">
        <f t="shared" si="5"/>
        <v>0</v>
      </c>
      <c r="I56" s="15">
        <v>61</v>
      </c>
      <c r="J56" s="15">
        <v>66</v>
      </c>
      <c r="K56" s="15">
        <f t="shared" si="2"/>
        <v>127</v>
      </c>
      <c r="L56" s="9"/>
    </row>
    <row r="57" spans="1:12" ht="15.95" customHeight="1">
      <c r="A57" s="14" t="s">
        <v>56</v>
      </c>
      <c r="B57" s="15">
        <v>1461</v>
      </c>
      <c r="C57" s="15">
        <f t="shared" si="3"/>
        <v>2</v>
      </c>
      <c r="D57" s="15">
        <v>1463</v>
      </c>
      <c r="E57" s="15">
        <v>1715</v>
      </c>
      <c r="F57" s="15">
        <v>1692</v>
      </c>
      <c r="G57" s="15">
        <f t="shared" si="5"/>
        <v>0</v>
      </c>
      <c r="H57" s="15">
        <f t="shared" si="5"/>
        <v>2</v>
      </c>
      <c r="I57" s="15">
        <v>1715</v>
      </c>
      <c r="J57" s="15">
        <v>1694</v>
      </c>
      <c r="K57" s="15">
        <f t="shared" si="2"/>
        <v>3409</v>
      </c>
      <c r="L57" s="9"/>
    </row>
    <row r="58" spans="1:12" ht="15.95" customHeight="1">
      <c r="A58" s="18" t="s">
        <v>57</v>
      </c>
      <c r="B58" s="19">
        <v>2477</v>
      </c>
      <c r="C58" s="19">
        <f t="shared" si="3"/>
        <v>6</v>
      </c>
      <c r="D58" s="19">
        <f>SUM(D51:D57)</f>
        <v>2483</v>
      </c>
      <c r="E58" s="19">
        <v>2889</v>
      </c>
      <c r="F58" s="19">
        <v>2816</v>
      </c>
      <c r="G58" s="19">
        <f t="shared" si="5"/>
        <v>6</v>
      </c>
      <c r="H58" s="19">
        <f t="shared" si="5"/>
        <v>0</v>
      </c>
      <c r="I58" s="19">
        <f>SUM(I51:I57)</f>
        <v>2895</v>
      </c>
      <c r="J58" s="19">
        <f>SUM(J51:J57)</f>
        <v>2816</v>
      </c>
      <c r="K58" s="19">
        <f t="shared" si="2"/>
        <v>5711</v>
      </c>
      <c r="L58" s="9"/>
    </row>
    <row r="59" spans="1:12" ht="15.95" customHeight="1">
      <c r="A59" s="18" t="s">
        <v>58</v>
      </c>
      <c r="B59" s="19">
        <v>23886</v>
      </c>
      <c r="C59" s="19">
        <f t="shared" si="3"/>
        <v>2</v>
      </c>
      <c r="D59" s="19">
        <f>(D20+D50+D58)</f>
        <v>23888</v>
      </c>
      <c r="E59" s="19">
        <v>27470</v>
      </c>
      <c r="F59" s="19">
        <v>26658</v>
      </c>
      <c r="G59" s="19">
        <f t="shared" si="5"/>
        <v>2</v>
      </c>
      <c r="H59" s="19">
        <f t="shared" si="5"/>
        <v>3</v>
      </c>
      <c r="I59" s="19">
        <f>(I20+I50+I58)</f>
        <v>27472</v>
      </c>
      <c r="J59" s="19">
        <f>(J20+J50+J58)</f>
        <v>26661</v>
      </c>
      <c r="K59" s="19">
        <f t="shared" si="2"/>
        <v>54133</v>
      </c>
      <c r="L59" s="9"/>
    </row>
    <row r="60" spans="1:12" ht="15.95" customHeight="1">
      <c r="A60" s="14" t="s">
        <v>59</v>
      </c>
      <c r="B60" s="15">
        <v>106</v>
      </c>
      <c r="C60" s="15">
        <f t="shared" si="3"/>
        <v>0</v>
      </c>
      <c r="D60" s="15">
        <v>106</v>
      </c>
      <c r="E60" s="15">
        <v>134</v>
      </c>
      <c r="F60" s="15">
        <v>158</v>
      </c>
      <c r="G60" s="15">
        <f t="shared" si="5"/>
        <v>-1</v>
      </c>
      <c r="H60" s="15">
        <f t="shared" si="5"/>
        <v>0</v>
      </c>
      <c r="I60" s="15">
        <v>133</v>
      </c>
      <c r="J60" s="15">
        <v>158</v>
      </c>
      <c r="K60" s="15">
        <f t="shared" si="2"/>
        <v>291</v>
      </c>
      <c r="L60" s="9"/>
    </row>
    <row r="61" spans="1:12" ht="15.95" customHeight="1">
      <c r="A61" s="14" t="s">
        <v>60</v>
      </c>
      <c r="B61" s="15">
        <v>131</v>
      </c>
      <c r="C61" s="15">
        <f t="shared" si="3"/>
        <v>-1</v>
      </c>
      <c r="D61" s="15">
        <v>130</v>
      </c>
      <c r="E61" s="15">
        <v>135</v>
      </c>
      <c r="F61" s="15">
        <v>143</v>
      </c>
      <c r="G61" s="15">
        <f t="shared" si="5"/>
        <v>-1</v>
      </c>
      <c r="H61" s="15">
        <f t="shared" si="5"/>
        <v>0</v>
      </c>
      <c r="I61" s="15">
        <v>134</v>
      </c>
      <c r="J61" s="15">
        <v>143</v>
      </c>
      <c r="K61" s="15">
        <f t="shared" si="2"/>
        <v>277</v>
      </c>
      <c r="L61" s="9"/>
    </row>
    <row r="62" spans="1:12" ht="15.95" customHeight="1">
      <c r="A62" s="14" t="s">
        <v>61</v>
      </c>
      <c r="B62" s="15">
        <v>186</v>
      </c>
      <c r="C62" s="15">
        <f t="shared" si="3"/>
        <v>2</v>
      </c>
      <c r="D62" s="15">
        <v>188</v>
      </c>
      <c r="E62" s="15">
        <v>219</v>
      </c>
      <c r="F62" s="15">
        <v>210</v>
      </c>
      <c r="G62" s="15">
        <f t="shared" si="5"/>
        <v>2</v>
      </c>
      <c r="H62" s="15">
        <f t="shared" si="5"/>
        <v>3</v>
      </c>
      <c r="I62" s="15">
        <v>221</v>
      </c>
      <c r="J62" s="15">
        <v>213</v>
      </c>
      <c r="K62" s="15">
        <f t="shared" si="2"/>
        <v>434</v>
      </c>
      <c r="L62" s="9"/>
    </row>
    <row r="63" spans="1:12" ht="15.95" customHeight="1">
      <c r="A63" s="14" t="s">
        <v>62</v>
      </c>
      <c r="B63" s="15">
        <v>406</v>
      </c>
      <c r="C63" s="15">
        <f t="shared" si="3"/>
        <v>-2</v>
      </c>
      <c r="D63" s="15">
        <v>404</v>
      </c>
      <c r="E63" s="15">
        <v>420</v>
      </c>
      <c r="F63" s="15">
        <v>435</v>
      </c>
      <c r="G63" s="15">
        <f t="shared" si="5"/>
        <v>-4</v>
      </c>
      <c r="H63" s="15">
        <f t="shared" si="5"/>
        <v>-3</v>
      </c>
      <c r="I63" s="15">
        <v>416</v>
      </c>
      <c r="J63" s="15">
        <v>432</v>
      </c>
      <c r="K63" s="15">
        <f t="shared" si="2"/>
        <v>848</v>
      </c>
      <c r="L63" s="9"/>
    </row>
    <row r="64" spans="1:12" ht="15.95" customHeight="1">
      <c r="A64" s="14" t="s">
        <v>63</v>
      </c>
      <c r="B64" s="15">
        <v>0</v>
      </c>
      <c r="C64" s="15">
        <f t="shared" si="3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5" customHeight="1">
      <c r="A65" s="14" t="s">
        <v>64</v>
      </c>
      <c r="B65" s="15">
        <v>305</v>
      </c>
      <c r="C65" s="15">
        <f t="shared" si="3"/>
        <v>2</v>
      </c>
      <c r="D65" s="15">
        <v>307</v>
      </c>
      <c r="E65" s="15">
        <v>335</v>
      </c>
      <c r="F65" s="15">
        <v>314</v>
      </c>
      <c r="G65" s="15">
        <f t="shared" ref="G65:H80" si="6">(I65-E65)</f>
        <v>1</v>
      </c>
      <c r="H65" s="15">
        <f t="shared" si="6"/>
        <v>0</v>
      </c>
      <c r="I65" s="15">
        <v>336</v>
      </c>
      <c r="J65" s="15">
        <v>314</v>
      </c>
      <c r="K65" s="15">
        <f t="shared" si="2"/>
        <v>650</v>
      </c>
      <c r="L65" s="9"/>
    </row>
    <row r="66" spans="1:12" ht="15.95" customHeight="1">
      <c r="A66" s="14" t="s">
        <v>65</v>
      </c>
      <c r="B66" s="15">
        <v>81</v>
      </c>
      <c r="C66" s="15">
        <f t="shared" si="3"/>
        <v>0</v>
      </c>
      <c r="D66" s="15">
        <v>81</v>
      </c>
      <c r="E66" s="15">
        <v>88</v>
      </c>
      <c r="F66" s="15">
        <v>79</v>
      </c>
      <c r="G66" s="15">
        <f t="shared" si="6"/>
        <v>0</v>
      </c>
      <c r="H66" s="15">
        <f t="shared" si="6"/>
        <v>0</v>
      </c>
      <c r="I66" s="15">
        <v>88</v>
      </c>
      <c r="J66" s="15">
        <v>79</v>
      </c>
      <c r="K66" s="15">
        <f t="shared" si="2"/>
        <v>167</v>
      </c>
      <c r="L66" s="9"/>
    </row>
    <row r="67" spans="1:12" ht="15.95" customHeight="1">
      <c r="A67" s="14" t="s">
        <v>66</v>
      </c>
      <c r="B67" s="15">
        <v>591</v>
      </c>
      <c r="C67" s="15">
        <f t="shared" si="3"/>
        <v>-2</v>
      </c>
      <c r="D67" s="15">
        <v>589</v>
      </c>
      <c r="E67" s="15">
        <v>587</v>
      </c>
      <c r="F67" s="15">
        <v>632</v>
      </c>
      <c r="G67" s="15">
        <f t="shared" si="6"/>
        <v>-2</v>
      </c>
      <c r="H67" s="15">
        <f t="shared" si="6"/>
        <v>-1</v>
      </c>
      <c r="I67" s="15">
        <v>585</v>
      </c>
      <c r="J67" s="15">
        <v>631</v>
      </c>
      <c r="K67" s="15">
        <f t="shared" si="2"/>
        <v>1216</v>
      </c>
      <c r="L67" s="9"/>
    </row>
    <row r="68" spans="1:12" ht="15.95" customHeight="1">
      <c r="A68" s="14" t="s">
        <v>67</v>
      </c>
      <c r="B68" s="15">
        <v>490</v>
      </c>
      <c r="C68" s="15">
        <f t="shared" si="3"/>
        <v>0</v>
      </c>
      <c r="D68" s="15">
        <v>490</v>
      </c>
      <c r="E68" s="15">
        <v>561</v>
      </c>
      <c r="F68" s="15">
        <v>504</v>
      </c>
      <c r="G68" s="15">
        <f t="shared" si="6"/>
        <v>0</v>
      </c>
      <c r="H68" s="15">
        <f t="shared" si="6"/>
        <v>1</v>
      </c>
      <c r="I68" s="15">
        <v>561</v>
      </c>
      <c r="J68" s="15">
        <v>505</v>
      </c>
      <c r="K68" s="15">
        <f t="shared" si="2"/>
        <v>1066</v>
      </c>
      <c r="L68" s="9"/>
    </row>
    <row r="69" spans="1:12" ht="15.95" customHeight="1">
      <c r="A69" s="14" t="s">
        <v>68</v>
      </c>
      <c r="B69" s="15">
        <v>61</v>
      </c>
      <c r="C69" s="15">
        <f t="shared" si="3"/>
        <v>0</v>
      </c>
      <c r="D69" s="15">
        <v>61</v>
      </c>
      <c r="E69" s="15">
        <v>64</v>
      </c>
      <c r="F69" s="15">
        <v>63</v>
      </c>
      <c r="G69" s="15">
        <f t="shared" si="6"/>
        <v>0</v>
      </c>
      <c r="H69" s="15">
        <f t="shared" si="6"/>
        <v>-1</v>
      </c>
      <c r="I69" s="15">
        <v>64</v>
      </c>
      <c r="J69" s="15">
        <v>62</v>
      </c>
      <c r="K69" s="15">
        <f t="shared" si="2"/>
        <v>126</v>
      </c>
      <c r="L69" s="9"/>
    </row>
    <row r="70" spans="1:12" ht="15.95" customHeight="1">
      <c r="A70" s="14" t="s">
        <v>69</v>
      </c>
      <c r="B70" s="15">
        <v>126</v>
      </c>
      <c r="C70" s="15">
        <f t="shared" si="3"/>
        <v>-1</v>
      </c>
      <c r="D70" s="15">
        <v>125</v>
      </c>
      <c r="E70" s="15">
        <v>149</v>
      </c>
      <c r="F70" s="15">
        <v>162</v>
      </c>
      <c r="G70" s="15">
        <f t="shared" si="6"/>
        <v>-1</v>
      </c>
      <c r="H70" s="15">
        <f t="shared" si="6"/>
        <v>-1</v>
      </c>
      <c r="I70" s="15">
        <v>148</v>
      </c>
      <c r="J70" s="15">
        <v>161</v>
      </c>
      <c r="K70" s="15">
        <f t="shared" ref="K70:K101" si="7">I70+J70</f>
        <v>309</v>
      </c>
      <c r="L70" s="9"/>
    </row>
    <row r="71" spans="1:12" ht="15.95" customHeight="1">
      <c r="A71" s="18" t="s">
        <v>70</v>
      </c>
      <c r="B71" s="19">
        <v>2483</v>
      </c>
      <c r="C71" s="19">
        <f t="shared" si="3"/>
        <v>-2</v>
      </c>
      <c r="D71" s="19">
        <f>SUM(D60:D70)</f>
        <v>2481</v>
      </c>
      <c r="E71" s="19">
        <v>2692</v>
      </c>
      <c r="F71" s="19">
        <v>2700</v>
      </c>
      <c r="G71" s="19">
        <f t="shared" si="6"/>
        <v>-6</v>
      </c>
      <c r="H71" s="19">
        <f t="shared" si="6"/>
        <v>-2</v>
      </c>
      <c r="I71" s="19">
        <f>SUM(I60:I70)</f>
        <v>2686</v>
      </c>
      <c r="J71" s="19">
        <f>SUM(J60:J70)</f>
        <v>2698</v>
      </c>
      <c r="K71" s="19">
        <f t="shared" si="7"/>
        <v>5384</v>
      </c>
      <c r="L71" s="9"/>
    </row>
    <row r="72" spans="1:12" ht="15.95" customHeight="1">
      <c r="A72" s="14" t="s">
        <v>71</v>
      </c>
      <c r="B72" s="15">
        <v>185</v>
      </c>
      <c r="C72" s="15">
        <f t="shared" si="3"/>
        <v>1</v>
      </c>
      <c r="D72" s="15">
        <v>186</v>
      </c>
      <c r="E72" s="15">
        <v>210</v>
      </c>
      <c r="F72" s="15">
        <v>212</v>
      </c>
      <c r="G72" s="15">
        <f t="shared" si="6"/>
        <v>0</v>
      </c>
      <c r="H72" s="15">
        <f t="shared" si="6"/>
        <v>0</v>
      </c>
      <c r="I72" s="15">
        <v>210</v>
      </c>
      <c r="J72" s="15">
        <v>212</v>
      </c>
      <c r="K72" s="15">
        <f t="shared" si="7"/>
        <v>422</v>
      </c>
      <c r="L72" s="9"/>
    </row>
    <row r="73" spans="1:12" ht="15.95" customHeight="1">
      <c r="A73" s="14" t="s">
        <v>72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5" customHeight="1">
      <c r="A74" s="14" t="s">
        <v>73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5" customHeight="1">
      <c r="A75" s="14" t="s">
        <v>74</v>
      </c>
      <c r="B75" s="15">
        <v>1245</v>
      </c>
      <c r="C75" s="15">
        <f t="shared" si="3"/>
        <v>0</v>
      </c>
      <c r="D75" s="15">
        <v>1245</v>
      </c>
      <c r="E75" s="15">
        <v>1473</v>
      </c>
      <c r="F75" s="15">
        <v>1470</v>
      </c>
      <c r="G75" s="15">
        <f t="shared" si="6"/>
        <v>5</v>
      </c>
      <c r="H75" s="15">
        <f t="shared" si="6"/>
        <v>2</v>
      </c>
      <c r="I75" s="15">
        <v>1478</v>
      </c>
      <c r="J75" s="15">
        <v>1472</v>
      </c>
      <c r="K75" s="15">
        <f t="shared" si="7"/>
        <v>2950</v>
      </c>
      <c r="L75" s="9"/>
    </row>
    <row r="76" spans="1:12" ht="15.95" customHeight="1">
      <c r="A76" s="14" t="s">
        <v>75</v>
      </c>
      <c r="B76" s="15">
        <v>59</v>
      </c>
      <c r="C76" s="15">
        <f t="shared" si="3"/>
        <v>0</v>
      </c>
      <c r="D76" s="15">
        <v>59</v>
      </c>
      <c r="E76" s="15">
        <v>87</v>
      </c>
      <c r="F76" s="15">
        <v>80</v>
      </c>
      <c r="G76" s="15">
        <f t="shared" si="6"/>
        <v>-1</v>
      </c>
      <c r="H76" s="15">
        <f t="shared" si="6"/>
        <v>0</v>
      </c>
      <c r="I76" s="15">
        <v>86</v>
      </c>
      <c r="J76" s="15">
        <v>80</v>
      </c>
      <c r="K76" s="15">
        <f t="shared" si="7"/>
        <v>166</v>
      </c>
      <c r="L76" s="9"/>
    </row>
    <row r="77" spans="1:12" ht="15.95" customHeight="1">
      <c r="A77" s="14" t="s">
        <v>76</v>
      </c>
      <c r="B77" s="15">
        <v>31</v>
      </c>
      <c r="C77" s="15">
        <f t="shared" si="3"/>
        <v>0</v>
      </c>
      <c r="D77" s="15">
        <v>31</v>
      </c>
      <c r="E77" s="15">
        <v>29</v>
      </c>
      <c r="F77" s="15">
        <v>37</v>
      </c>
      <c r="G77" s="15">
        <f t="shared" si="6"/>
        <v>0</v>
      </c>
      <c r="H77" s="15">
        <f t="shared" si="6"/>
        <v>0</v>
      </c>
      <c r="I77" s="15">
        <v>29</v>
      </c>
      <c r="J77" s="15">
        <v>37</v>
      </c>
      <c r="K77" s="15">
        <f t="shared" si="7"/>
        <v>66</v>
      </c>
      <c r="L77" s="9"/>
    </row>
    <row r="78" spans="1:12" ht="15.95" customHeight="1">
      <c r="A78" s="14" t="s">
        <v>77</v>
      </c>
      <c r="B78" s="15">
        <v>44</v>
      </c>
      <c r="C78" s="15">
        <f t="shared" si="3"/>
        <v>0</v>
      </c>
      <c r="D78" s="15">
        <v>44</v>
      </c>
      <c r="E78" s="15">
        <v>56</v>
      </c>
      <c r="F78" s="15">
        <v>52</v>
      </c>
      <c r="G78" s="15">
        <f t="shared" si="6"/>
        <v>0</v>
      </c>
      <c r="H78" s="15">
        <f t="shared" si="6"/>
        <v>0</v>
      </c>
      <c r="I78" s="15">
        <v>56</v>
      </c>
      <c r="J78" s="15">
        <v>52</v>
      </c>
      <c r="K78" s="15">
        <f t="shared" si="7"/>
        <v>108</v>
      </c>
      <c r="L78" s="9"/>
    </row>
    <row r="79" spans="1:12" ht="15.95" customHeight="1">
      <c r="A79" s="14" t="s">
        <v>78</v>
      </c>
      <c r="B79" s="15">
        <v>4</v>
      </c>
      <c r="C79" s="15">
        <f t="shared" si="3"/>
        <v>0</v>
      </c>
      <c r="D79" s="15">
        <v>4</v>
      </c>
      <c r="E79" s="15">
        <v>5</v>
      </c>
      <c r="F79" s="15">
        <v>8</v>
      </c>
      <c r="G79" s="15">
        <f t="shared" si="6"/>
        <v>0</v>
      </c>
      <c r="H79" s="15">
        <f t="shared" si="6"/>
        <v>0</v>
      </c>
      <c r="I79" s="15">
        <v>5</v>
      </c>
      <c r="J79" s="15">
        <v>8</v>
      </c>
      <c r="K79" s="15">
        <f t="shared" si="7"/>
        <v>13</v>
      </c>
      <c r="L79" s="9"/>
    </row>
    <row r="80" spans="1:12" ht="15.95" customHeight="1">
      <c r="A80" s="14" t="s">
        <v>79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3</v>
      </c>
      <c r="G80" s="15">
        <f t="shared" si="6"/>
        <v>0</v>
      </c>
      <c r="H80" s="15">
        <f t="shared" si="6"/>
        <v>-1</v>
      </c>
      <c r="I80" s="15">
        <v>4</v>
      </c>
      <c r="J80" s="15">
        <v>2</v>
      </c>
      <c r="K80" s="15">
        <f t="shared" si="7"/>
        <v>6</v>
      </c>
      <c r="L80" s="9"/>
    </row>
    <row r="81" spans="1:12" ht="15.95" customHeight="1">
      <c r="A81" s="14" t="s">
        <v>80</v>
      </c>
      <c r="B81" s="15">
        <v>35</v>
      </c>
      <c r="C81" s="15">
        <f t="shared" si="3"/>
        <v>2</v>
      </c>
      <c r="D81" s="15">
        <v>37</v>
      </c>
      <c r="E81" s="15">
        <v>24</v>
      </c>
      <c r="F81" s="15">
        <v>17</v>
      </c>
      <c r="G81" s="15">
        <f t="shared" ref="G81:H101" si="8">(I81-E81)</f>
        <v>0</v>
      </c>
      <c r="H81" s="15">
        <f t="shared" si="8"/>
        <v>2</v>
      </c>
      <c r="I81" s="15">
        <v>24</v>
      </c>
      <c r="J81" s="15">
        <v>19</v>
      </c>
      <c r="K81" s="15">
        <f t="shared" si="7"/>
        <v>43</v>
      </c>
      <c r="L81" s="9"/>
    </row>
    <row r="82" spans="1:12" ht="15.95" customHeight="1">
      <c r="A82" s="18" t="s">
        <v>81</v>
      </c>
      <c r="B82" s="19">
        <v>1605</v>
      </c>
      <c r="C82" s="19">
        <f t="shared" si="3"/>
        <v>3</v>
      </c>
      <c r="D82" s="19">
        <f>SUM(D72:D81)</f>
        <v>1608</v>
      </c>
      <c r="E82" s="19">
        <v>1888</v>
      </c>
      <c r="F82" s="19">
        <v>1879</v>
      </c>
      <c r="G82" s="19">
        <f t="shared" si="8"/>
        <v>4</v>
      </c>
      <c r="H82" s="19">
        <f t="shared" si="8"/>
        <v>3</v>
      </c>
      <c r="I82" s="19">
        <f>SUM(I72:I81)</f>
        <v>1892</v>
      </c>
      <c r="J82" s="19">
        <f>SUM(J72:J81)</f>
        <v>1882</v>
      </c>
      <c r="K82" s="19">
        <f t="shared" si="7"/>
        <v>3774</v>
      </c>
      <c r="L82" s="9"/>
    </row>
    <row r="83" spans="1:12" ht="15.95" customHeight="1">
      <c r="A83" s="14" t="s">
        <v>82</v>
      </c>
      <c r="B83" s="15">
        <v>34</v>
      </c>
      <c r="C83" s="15">
        <f t="shared" si="3"/>
        <v>0</v>
      </c>
      <c r="D83" s="15">
        <v>34</v>
      </c>
      <c r="E83" s="15">
        <v>34</v>
      </c>
      <c r="F83" s="15">
        <v>39</v>
      </c>
      <c r="G83" s="15">
        <f t="shared" si="8"/>
        <v>0</v>
      </c>
      <c r="H83" s="15">
        <f t="shared" si="8"/>
        <v>0</v>
      </c>
      <c r="I83" s="15">
        <v>34</v>
      </c>
      <c r="J83" s="15">
        <v>39</v>
      </c>
      <c r="K83" s="15">
        <f t="shared" si="7"/>
        <v>73</v>
      </c>
      <c r="L83" s="9"/>
    </row>
    <row r="84" spans="1:12" ht="15.95" customHeight="1">
      <c r="A84" s="14" t="s">
        <v>83</v>
      </c>
      <c r="B84" s="15">
        <v>69</v>
      </c>
      <c r="C84" s="15">
        <f t="shared" si="3"/>
        <v>-1</v>
      </c>
      <c r="D84" s="15">
        <v>68</v>
      </c>
      <c r="E84" s="15">
        <v>81</v>
      </c>
      <c r="F84" s="15">
        <v>85</v>
      </c>
      <c r="G84" s="15">
        <f t="shared" si="8"/>
        <v>0</v>
      </c>
      <c r="H84" s="15">
        <f t="shared" si="8"/>
        <v>-1</v>
      </c>
      <c r="I84" s="15">
        <v>81</v>
      </c>
      <c r="J84" s="15">
        <v>84</v>
      </c>
      <c r="K84" s="15">
        <f t="shared" si="7"/>
        <v>165</v>
      </c>
      <c r="L84" s="9"/>
    </row>
    <row r="85" spans="1:12" ht="15.95" customHeight="1">
      <c r="A85" s="14" t="s">
        <v>84</v>
      </c>
      <c r="B85" s="15">
        <v>17</v>
      </c>
      <c r="C85" s="15">
        <f t="shared" ref="C85:C101" si="9">(D85-B85)</f>
        <v>0</v>
      </c>
      <c r="D85" s="15">
        <v>17</v>
      </c>
      <c r="E85" s="15">
        <v>29</v>
      </c>
      <c r="F85" s="15">
        <v>21</v>
      </c>
      <c r="G85" s="15">
        <f t="shared" si="8"/>
        <v>0</v>
      </c>
      <c r="H85" s="15">
        <f t="shared" si="8"/>
        <v>0</v>
      </c>
      <c r="I85" s="15">
        <v>29</v>
      </c>
      <c r="J85" s="15">
        <v>21</v>
      </c>
      <c r="K85" s="15">
        <f t="shared" si="7"/>
        <v>50</v>
      </c>
      <c r="L85" s="9"/>
    </row>
    <row r="86" spans="1:12" ht="15.95" customHeight="1">
      <c r="A86" s="14" t="s">
        <v>85</v>
      </c>
      <c r="B86" s="15">
        <v>62</v>
      </c>
      <c r="C86" s="15">
        <f t="shared" si="9"/>
        <v>0</v>
      </c>
      <c r="D86" s="15">
        <v>62</v>
      </c>
      <c r="E86" s="15">
        <v>76</v>
      </c>
      <c r="F86" s="15">
        <v>81</v>
      </c>
      <c r="G86" s="15">
        <f t="shared" si="8"/>
        <v>-1</v>
      </c>
      <c r="H86" s="15">
        <f t="shared" si="8"/>
        <v>0</v>
      </c>
      <c r="I86" s="15">
        <v>75</v>
      </c>
      <c r="J86" s="15">
        <v>81</v>
      </c>
      <c r="K86" s="15">
        <f t="shared" si="7"/>
        <v>156</v>
      </c>
      <c r="L86" s="9"/>
    </row>
    <row r="87" spans="1:12" ht="15.95" customHeight="1">
      <c r="A87" s="14" t="s">
        <v>86</v>
      </c>
      <c r="B87" s="15">
        <v>45</v>
      </c>
      <c r="C87" s="15">
        <f t="shared" si="9"/>
        <v>0</v>
      </c>
      <c r="D87" s="15">
        <v>45</v>
      </c>
      <c r="E87" s="15">
        <v>46</v>
      </c>
      <c r="F87" s="15">
        <v>49</v>
      </c>
      <c r="G87" s="15">
        <f t="shared" si="8"/>
        <v>0</v>
      </c>
      <c r="H87" s="15">
        <f t="shared" si="8"/>
        <v>0</v>
      </c>
      <c r="I87" s="15">
        <v>46</v>
      </c>
      <c r="J87" s="15">
        <v>49</v>
      </c>
      <c r="K87" s="15">
        <f t="shared" si="7"/>
        <v>95</v>
      </c>
      <c r="L87" s="9"/>
    </row>
    <row r="88" spans="1:12" ht="15.95" customHeight="1">
      <c r="A88" s="14" t="s">
        <v>87</v>
      </c>
      <c r="B88" s="15">
        <v>161</v>
      </c>
      <c r="C88" s="15">
        <f t="shared" si="9"/>
        <v>2</v>
      </c>
      <c r="D88" s="15">
        <v>163</v>
      </c>
      <c r="E88" s="15">
        <v>187</v>
      </c>
      <c r="F88" s="15">
        <v>175</v>
      </c>
      <c r="G88" s="15">
        <f t="shared" si="8"/>
        <v>2</v>
      </c>
      <c r="H88" s="15">
        <f t="shared" si="8"/>
        <v>0</v>
      </c>
      <c r="I88" s="15">
        <v>189</v>
      </c>
      <c r="J88" s="15">
        <v>175</v>
      </c>
      <c r="K88" s="15">
        <f t="shared" si="7"/>
        <v>364</v>
      </c>
      <c r="L88" s="9"/>
    </row>
    <row r="89" spans="1:12" ht="15.95" customHeight="1">
      <c r="A89" s="14" t="s">
        <v>88</v>
      </c>
      <c r="B89" s="15">
        <v>89</v>
      </c>
      <c r="C89" s="15">
        <f t="shared" si="9"/>
        <v>0</v>
      </c>
      <c r="D89" s="15">
        <v>89</v>
      </c>
      <c r="E89" s="15">
        <v>102</v>
      </c>
      <c r="F89" s="15">
        <v>106</v>
      </c>
      <c r="G89" s="15">
        <f t="shared" si="8"/>
        <v>-1</v>
      </c>
      <c r="H89" s="15">
        <f t="shared" si="8"/>
        <v>0</v>
      </c>
      <c r="I89" s="15">
        <v>101</v>
      </c>
      <c r="J89" s="15">
        <v>106</v>
      </c>
      <c r="K89" s="15">
        <f t="shared" si="7"/>
        <v>207</v>
      </c>
      <c r="L89" s="9"/>
    </row>
    <row r="90" spans="1:12" ht="15.95" customHeight="1">
      <c r="A90" s="14" t="s">
        <v>89</v>
      </c>
      <c r="B90" s="15">
        <v>23</v>
      </c>
      <c r="C90" s="15">
        <f t="shared" si="9"/>
        <v>0</v>
      </c>
      <c r="D90" s="15">
        <v>23</v>
      </c>
      <c r="E90" s="15">
        <v>32</v>
      </c>
      <c r="F90" s="15">
        <v>26</v>
      </c>
      <c r="G90" s="15">
        <f t="shared" si="8"/>
        <v>0</v>
      </c>
      <c r="H90" s="15">
        <f t="shared" si="8"/>
        <v>0</v>
      </c>
      <c r="I90" s="15">
        <v>32</v>
      </c>
      <c r="J90" s="15">
        <v>26</v>
      </c>
      <c r="K90" s="15">
        <f t="shared" si="7"/>
        <v>58</v>
      </c>
      <c r="L90" s="9"/>
    </row>
    <row r="91" spans="1:12" ht="15.95" customHeight="1">
      <c r="A91" s="14" t="s">
        <v>90</v>
      </c>
      <c r="B91" s="15">
        <v>52</v>
      </c>
      <c r="C91" s="15">
        <f t="shared" si="9"/>
        <v>1</v>
      </c>
      <c r="D91" s="15">
        <v>53</v>
      </c>
      <c r="E91" s="15">
        <v>77</v>
      </c>
      <c r="F91" s="15">
        <v>61</v>
      </c>
      <c r="G91" s="15">
        <f t="shared" si="8"/>
        <v>0</v>
      </c>
      <c r="H91" s="15">
        <f t="shared" si="8"/>
        <v>0</v>
      </c>
      <c r="I91" s="15">
        <v>77</v>
      </c>
      <c r="J91" s="15">
        <v>61</v>
      </c>
      <c r="K91" s="15">
        <f t="shared" si="7"/>
        <v>138</v>
      </c>
      <c r="L91" s="9"/>
    </row>
    <row r="92" spans="1:12" ht="15.95" customHeight="1">
      <c r="A92" s="14" t="s">
        <v>91</v>
      </c>
      <c r="B92" s="15">
        <v>30</v>
      </c>
      <c r="C92" s="15">
        <f t="shared" si="9"/>
        <v>0</v>
      </c>
      <c r="D92" s="15">
        <v>30</v>
      </c>
      <c r="E92" s="15">
        <v>37</v>
      </c>
      <c r="F92" s="15">
        <v>27</v>
      </c>
      <c r="G92" s="15">
        <f t="shared" si="8"/>
        <v>1</v>
      </c>
      <c r="H92" s="15">
        <f t="shared" si="8"/>
        <v>0</v>
      </c>
      <c r="I92" s="15">
        <v>38</v>
      </c>
      <c r="J92" s="15">
        <v>27</v>
      </c>
      <c r="K92" s="15">
        <f t="shared" si="7"/>
        <v>65</v>
      </c>
      <c r="L92" s="9"/>
    </row>
    <row r="93" spans="1:12" ht="15.95" customHeight="1">
      <c r="A93" s="18" t="s">
        <v>92</v>
      </c>
      <c r="B93" s="19">
        <v>582</v>
      </c>
      <c r="C93" s="19">
        <f t="shared" si="9"/>
        <v>2</v>
      </c>
      <c r="D93" s="19">
        <f>SUM(D83:D92)</f>
        <v>584</v>
      </c>
      <c r="E93" s="19">
        <v>701</v>
      </c>
      <c r="F93" s="19">
        <v>670</v>
      </c>
      <c r="G93" s="19">
        <f t="shared" si="8"/>
        <v>1</v>
      </c>
      <c r="H93" s="19">
        <f t="shared" si="8"/>
        <v>-1</v>
      </c>
      <c r="I93" s="19">
        <f>SUM(I83:I92)</f>
        <v>702</v>
      </c>
      <c r="J93" s="19">
        <f>SUM(J83:J92)</f>
        <v>669</v>
      </c>
      <c r="K93" s="19">
        <f t="shared" si="7"/>
        <v>1371</v>
      </c>
      <c r="L93" s="9"/>
    </row>
    <row r="94" spans="1:12" ht="15.95" customHeight="1">
      <c r="A94" s="18" t="s">
        <v>93</v>
      </c>
      <c r="B94" s="19">
        <v>4670</v>
      </c>
      <c r="C94" s="19">
        <f t="shared" si="9"/>
        <v>3</v>
      </c>
      <c r="D94" s="19">
        <f>(D71+D82+D93)</f>
        <v>4673</v>
      </c>
      <c r="E94" s="19">
        <v>5281</v>
      </c>
      <c r="F94" s="19">
        <v>5249</v>
      </c>
      <c r="G94" s="19">
        <f t="shared" si="8"/>
        <v>-1</v>
      </c>
      <c r="H94" s="19">
        <f t="shared" si="8"/>
        <v>0</v>
      </c>
      <c r="I94" s="19">
        <f>(I71+I82+I93)</f>
        <v>5280</v>
      </c>
      <c r="J94" s="19">
        <f>(J71+J82+J93)</f>
        <v>5249</v>
      </c>
      <c r="K94" s="19">
        <f t="shared" si="7"/>
        <v>10529</v>
      </c>
      <c r="L94" s="9"/>
    </row>
    <row r="95" spans="1:12" ht="15.95" customHeight="1">
      <c r="A95" s="18" t="s">
        <v>104</v>
      </c>
      <c r="B95" s="19">
        <v>28556</v>
      </c>
      <c r="C95" s="19">
        <f>(D95-B95)</f>
        <v>5</v>
      </c>
      <c r="D95" s="19">
        <f>(D59+D94)</f>
        <v>28561</v>
      </c>
      <c r="E95" s="19">
        <v>32751</v>
      </c>
      <c r="F95" s="19">
        <v>31907</v>
      </c>
      <c r="G95" s="19">
        <f t="shared" si="8"/>
        <v>1</v>
      </c>
      <c r="H95" s="19">
        <f t="shared" si="8"/>
        <v>3</v>
      </c>
      <c r="I95" s="19">
        <f>(I59+I94)</f>
        <v>32752</v>
      </c>
      <c r="J95" s="19">
        <f>(J59+J94)</f>
        <v>31910</v>
      </c>
      <c r="K95" s="19">
        <f t="shared" si="7"/>
        <v>64662</v>
      </c>
      <c r="L95" s="9"/>
    </row>
    <row r="96" spans="1:12" ht="15.95" customHeight="1">
      <c r="A96" s="24" t="s">
        <v>101</v>
      </c>
      <c r="B96" s="15">
        <v>458</v>
      </c>
      <c r="C96" s="15">
        <f>(D96-B96)</f>
        <v>-3</v>
      </c>
      <c r="D96" s="15">
        <v>455</v>
      </c>
      <c r="E96" s="15">
        <v>428</v>
      </c>
      <c r="F96" s="15">
        <v>443</v>
      </c>
      <c r="G96" s="15">
        <f t="shared" si="8"/>
        <v>-6</v>
      </c>
      <c r="H96" s="15">
        <f t="shared" si="8"/>
        <v>-2</v>
      </c>
      <c r="I96" s="15">
        <v>422</v>
      </c>
      <c r="J96" s="15">
        <v>441</v>
      </c>
      <c r="K96" s="15">
        <f t="shared" si="7"/>
        <v>863</v>
      </c>
      <c r="L96" s="9"/>
    </row>
    <row r="97" spans="1:12" ht="15.95" customHeight="1">
      <c r="A97" s="24" t="s">
        <v>102</v>
      </c>
      <c r="B97" s="15">
        <v>77</v>
      </c>
      <c r="C97" s="15">
        <f>(D97-B97)</f>
        <v>-3</v>
      </c>
      <c r="D97" s="15">
        <v>74</v>
      </c>
      <c r="E97" s="15">
        <v>85</v>
      </c>
      <c r="F97" s="15">
        <v>52</v>
      </c>
      <c r="G97" s="15">
        <f t="shared" si="8"/>
        <v>-3</v>
      </c>
      <c r="H97" s="15">
        <f t="shared" si="8"/>
        <v>0</v>
      </c>
      <c r="I97" s="15">
        <v>82</v>
      </c>
      <c r="J97" s="15">
        <v>52</v>
      </c>
      <c r="K97" s="15">
        <f t="shared" si="7"/>
        <v>134</v>
      </c>
      <c r="L97" s="9"/>
    </row>
    <row r="98" spans="1:12" ht="15.95" customHeight="1">
      <c r="A98" s="31" t="s">
        <v>103</v>
      </c>
      <c r="B98" s="32">
        <v>535</v>
      </c>
      <c r="C98" s="32">
        <f>(D98-B98)</f>
        <v>-6</v>
      </c>
      <c r="D98" s="32">
        <f>SUM(D96:D97)</f>
        <v>529</v>
      </c>
      <c r="E98" s="32">
        <v>513</v>
      </c>
      <c r="F98" s="32">
        <v>495</v>
      </c>
      <c r="G98" s="32">
        <f>(I98-E98)</f>
        <v>-9</v>
      </c>
      <c r="H98" s="32">
        <f t="shared" si="8"/>
        <v>-2</v>
      </c>
      <c r="I98" s="32">
        <f>SUM(I96:I97)</f>
        <v>504</v>
      </c>
      <c r="J98" s="32">
        <f>SUM(J96:J97)</f>
        <v>493</v>
      </c>
      <c r="K98" s="32">
        <f t="shared" si="7"/>
        <v>997</v>
      </c>
      <c r="L98" s="9"/>
    </row>
    <row r="99" spans="1:12" ht="15.95" customHeight="1">
      <c r="A99" s="18" t="s">
        <v>94</v>
      </c>
      <c r="B99" s="19">
        <v>29091</v>
      </c>
      <c r="C99" s="19">
        <f>(D99-B99)</f>
        <v>-1</v>
      </c>
      <c r="D99" s="19">
        <f>(D95+D98)</f>
        <v>29090</v>
      </c>
      <c r="E99" s="19">
        <v>33264</v>
      </c>
      <c r="F99" s="19">
        <v>32402</v>
      </c>
      <c r="G99" s="19">
        <f>(I99-E99)</f>
        <v>-8</v>
      </c>
      <c r="H99" s="19">
        <f t="shared" si="8"/>
        <v>1</v>
      </c>
      <c r="I99" s="19">
        <f>(I95+I98)</f>
        <v>33256</v>
      </c>
      <c r="J99" s="19">
        <f>(J95+J98)</f>
        <v>32403</v>
      </c>
      <c r="K99" s="19">
        <f>I99+J99</f>
        <v>65659</v>
      </c>
      <c r="L99" s="9"/>
    </row>
    <row r="100" spans="1:12" ht="15.95" customHeight="1">
      <c r="A100" s="14" t="s">
        <v>95</v>
      </c>
      <c r="B100" s="15">
        <v>24344</v>
      </c>
      <c r="C100" s="15">
        <f t="shared" si="9"/>
        <v>-1</v>
      </c>
      <c r="D100" s="15">
        <f>(D59+D96)</f>
        <v>24343</v>
      </c>
      <c r="E100" s="15">
        <v>27898</v>
      </c>
      <c r="F100" s="15">
        <v>27101</v>
      </c>
      <c r="G100" s="15">
        <f t="shared" si="8"/>
        <v>-4</v>
      </c>
      <c r="H100" s="15">
        <f t="shared" si="8"/>
        <v>1</v>
      </c>
      <c r="I100" s="15">
        <f>(I59+I96)</f>
        <v>27894</v>
      </c>
      <c r="J100" s="15">
        <f>(J59+J96)</f>
        <v>27102</v>
      </c>
      <c r="K100" s="15">
        <f t="shared" si="7"/>
        <v>54996</v>
      </c>
      <c r="L100" s="9"/>
    </row>
    <row r="101" spans="1:12" ht="15.95" customHeight="1">
      <c r="A101" s="14" t="s">
        <v>96</v>
      </c>
      <c r="B101" s="15">
        <v>4747</v>
      </c>
      <c r="C101" s="15">
        <f t="shared" si="9"/>
        <v>0</v>
      </c>
      <c r="D101" s="15">
        <f>(D94+D97)</f>
        <v>4747</v>
      </c>
      <c r="E101" s="15">
        <v>5366</v>
      </c>
      <c r="F101" s="15">
        <v>5301</v>
      </c>
      <c r="G101" s="15">
        <f>(I101-E101)</f>
        <v>-4</v>
      </c>
      <c r="H101" s="15">
        <f t="shared" si="8"/>
        <v>0</v>
      </c>
      <c r="I101" s="15">
        <f>(I94+I97)</f>
        <v>5362</v>
      </c>
      <c r="J101" s="15">
        <f>(J94+J97)</f>
        <v>5301</v>
      </c>
      <c r="K101" s="15">
        <f t="shared" si="7"/>
        <v>10663</v>
      </c>
      <c r="L101" s="9"/>
    </row>
    <row r="102" spans="1:12" ht="15.95" customHeight="1">
      <c r="B102" s="30"/>
      <c r="K102" s="20"/>
      <c r="L102" s="20"/>
    </row>
    <row r="103" spans="1:12" ht="15.95" customHeight="1">
      <c r="A103" s="25"/>
      <c r="B103" s="25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2" ht="15.95" customHeight="1">
      <c r="A104" s="26"/>
      <c r="B104" s="26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2" ht="15.95" customHeight="1">
      <c r="A105" s="27"/>
      <c r="B105" s="26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2" ht="15.95" customHeight="1">
      <c r="A106" s="21" t="s">
        <v>97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2" ht="15.95" customHeight="1">
      <c r="A107" s="21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</sheetData>
  <mergeCells count="1">
    <mergeCell ref="B3:D3"/>
  </mergeCells>
  <phoneticPr fontId="6"/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showGridLines="0" zoomScaleNormal="100" workbookViewId="0">
      <pane ySplit="5" topLeftCell="A6" activePane="bottomLeft" state="frozenSplit"/>
      <selection activeCell="A6" sqref="A6"/>
      <selection pane="bottomLeft" activeCell="A6" sqref="A6"/>
    </sheetView>
  </sheetViews>
  <sheetFormatPr defaultColWidth="11.375" defaultRowHeight="15.95" customHeight="1"/>
  <cols>
    <col min="1" max="1" width="19.375" style="1" customWidth="1"/>
    <col min="2" max="3" width="7.5" style="1" customWidth="1"/>
    <col min="4" max="4" width="7.875" style="1" customWidth="1"/>
    <col min="5" max="11" width="7.5" style="1" customWidth="1"/>
    <col min="12" max="16384" width="11.375" style="1"/>
  </cols>
  <sheetData>
    <row r="1" spans="1:12" ht="15.95" customHeight="1">
      <c r="A1" s="28" t="s">
        <v>109</v>
      </c>
    </row>
    <row r="2" spans="1:12" ht="15.95" customHeight="1">
      <c r="A2" s="2"/>
      <c r="B2" s="2"/>
      <c r="C2" s="2"/>
      <c r="D2" s="2"/>
      <c r="E2" s="2"/>
      <c r="F2" s="2"/>
      <c r="G2" s="2"/>
      <c r="H2" s="2"/>
      <c r="I2" s="3" t="s">
        <v>113</v>
      </c>
      <c r="J2" s="2"/>
      <c r="K2" s="2"/>
    </row>
    <row r="3" spans="1:12" ht="15.95" customHeight="1">
      <c r="A3" s="4"/>
      <c r="B3" s="33" t="s">
        <v>108</v>
      </c>
      <c r="C3" s="34"/>
      <c r="D3" s="35"/>
      <c r="E3" s="6" t="s">
        <v>3</v>
      </c>
      <c r="F3" s="8"/>
      <c r="G3" s="6"/>
      <c r="H3" s="6"/>
      <c r="I3" s="6"/>
      <c r="J3" s="6"/>
      <c r="K3" s="7"/>
      <c r="L3" s="9"/>
    </row>
    <row r="4" spans="1:12" ht="15.95" customHeight="1">
      <c r="A4" s="10" t="s">
        <v>4</v>
      </c>
      <c r="B4" s="11"/>
      <c r="C4" s="11"/>
      <c r="D4" s="11"/>
      <c r="E4" s="5" t="s">
        <v>5</v>
      </c>
      <c r="F4" s="7"/>
      <c r="G4" s="5" t="s">
        <v>6</v>
      </c>
      <c r="H4" s="7"/>
      <c r="I4" s="5" t="s">
        <v>7</v>
      </c>
      <c r="J4" s="6"/>
      <c r="K4" s="7"/>
      <c r="L4" s="9"/>
    </row>
    <row r="5" spans="1:12" ht="15.95" customHeight="1">
      <c r="A5" s="10"/>
      <c r="B5" s="12" t="s">
        <v>107</v>
      </c>
      <c r="C5" s="12" t="s">
        <v>8</v>
      </c>
      <c r="D5" s="12" t="s">
        <v>9</v>
      </c>
      <c r="E5" s="13" t="s">
        <v>1</v>
      </c>
      <c r="F5" s="13" t="s">
        <v>2</v>
      </c>
      <c r="G5" s="13" t="s">
        <v>1</v>
      </c>
      <c r="H5" s="13" t="s">
        <v>2</v>
      </c>
      <c r="I5" s="13" t="s">
        <v>1</v>
      </c>
      <c r="J5" s="13" t="s">
        <v>2</v>
      </c>
      <c r="K5" s="13" t="s">
        <v>0</v>
      </c>
      <c r="L5" s="9"/>
    </row>
    <row r="6" spans="1:12" ht="15.75" customHeight="1">
      <c r="A6" s="14" t="s">
        <v>10</v>
      </c>
      <c r="B6" s="16">
        <v>700</v>
      </c>
      <c r="C6" s="15">
        <f t="shared" ref="C6:C19" si="0">(D6-B6)</f>
        <v>3</v>
      </c>
      <c r="D6" s="16">
        <v>703</v>
      </c>
      <c r="E6" s="15">
        <v>884</v>
      </c>
      <c r="F6" s="15">
        <v>870</v>
      </c>
      <c r="G6" s="15">
        <f t="shared" ref="G6:H21" si="1">(I6-E6)</f>
        <v>4</v>
      </c>
      <c r="H6" s="15">
        <f t="shared" si="1"/>
        <v>1</v>
      </c>
      <c r="I6" s="15">
        <v>888</v>
      </c>
      <c r="J6" s="15">
        <v>871</v>
      </c>
      <c r="K6" s="15">
        <f t="shared" ref="K6:K69" si="2">I6+J6</f>
        <v>1759</v>
      </c>
      <c r="L6" s="9"/>
    </row>
    <row r="7" spans="1:12" ht="15.95" customHeight="1">
      <c r="A7" s="14" t="s">
        <v>11</v>
      </c>
      <c r="B7" s="17">
        <v>1581</v>
      </c>
      <c r="C7" s="15">
        <f t="shared" si="0"/>
        <v>4</v>
      </c>
      <c r="D7" s="17">
        <v>1585</v>
      </c>
      <c r="E7" s="15">
        <v>1747</v>
      </c>
      <c r="F7" s="15">
        <v>1747</v>
      </c>
      <c r="G7" s="15">
        <f t="shared" si="1"/>
        <v>2</v>
      </c>
      <c r="H7" s="15">
        <f t="shared" si="1"/>
        <v>4</v>
      </c>
      <c r="I7" s="15">
        <v>1749</v>
      </c>
      <c r="J7" s="15">
        <v>1751</v>
      </c>
      <c r="K7" s="15">
        <f t="shared" si="2"/>
        <v>3500</v>
      </c>
      <c r="L7" s="9"/>
    </row>
    <row r="8" spans="1:12" ht="15.95" customHeight="1">
      <c r="A8" s="23" t="s">
        <v>98</v>
      </c>
      <c r="B8" s="17">
        <v>109</v>
      </c>
      <c r="C8" s="15">
        <f t="shared" si="0"/>
        <v>0</v>
      </c>
      <c r="D8" s="17">
        <v>109</v>
      </c>
      <c r="E8" s="15">
        <v>111</v>
      </c>
      <c r="F8" s="15">
        <v>87</v>
      </c>
      <c r="G8" s="15">
        <f t="shared" si="1"/>
        <v>-2</v>
      </c>
      <c r="H8" s="15">
        <f t="shared" si="1"/>
        <v>1</v>
      </c>
      <c r="I8" s="15">
        <v>109</v>
      </c>
      <c r="J8" s="15">
        <v>88</v>
      </c>
      <c r="K8" s="15">
        <f t="shared" si="2"/>
        <v>197</v>
      </c>
      <c r="L8" s="9"/>
    </row>
    <row r="9" spans="1:12" ht="15.95" customHeight="1">
      <c r="A9" s="23" t="s">
        <v>99</v>
      </c>
      <c r="B9" s="17">
        <v>112</v>
      </c>
      <c r="C9" s="15">
        <f t="shared" si="0"/>
        <v>3</v>
      </c>
      <c r="D9" s="17">
        <v>115</v>
      </c>
      <c r="E9" s="15">
        <v>105</v>
      </c>
      <c r="F9" s="15">
        <v>116</v>
      </c>
      <c r="G9" s="15">
        <f t="shared" si="1"/>
        <v>2</v>
      </c>
      <c r="H9" s="15">
        <f t="shared" si="1"/>
        <v>3</v>
      </c>
      <c r="I9" s="15">
        <v>107</v>
      </c>
      <c r="J9" s="15">
        <v>119</v>
      </c>
      <c r="K9" s="15">
        <f t="shared" si="2"/>
        <v>226</v>
      </c>
      <c r="L9" s="9"/>
    </row>
    <row r="10" spans="1:12" ht="15.95" customHeight="1">
      <c r="A10" s="29" t="s">
        <v>105</v>
      </c>
      <c r="B10" s="17">
        <v>657</v>
      </c>
      <c r="C10" s="15">
        <f t="shared" si="0"/>
        <v>0</v>
      </c>
      <c r="D10" s="17">
        <v>657</v>
      </c>
      <c r="E10" s="15">
        <v>766</v>
      </c>
      <c r="F10" s="15">
        <v>800</v>
      </c>
      <c r="G10" s="15">
        <f t="shared" si="1"/>
        <v>5</v>
      </c>
      <c r="H10" s="15">
        <f t="shared" si="1"/>
        <v>3</v>
      </c>
      <c r="I10" s="15">
        <v>771</v>
      </c>
      <c r="J10" s="15">
        <v>803</v>
      </c>
      <c r="K10" s="15">
        <f t="shared" si="2"/>
        <v>1574</v>
      </c>
      <c r="L10" s="9"/>
    </row>
    <row r="11" spans="1:12" ht="15.95" customHeight="1">
      <c r="A11" s="29" t="s">
        <v>106</v>
      </c>
      <c r="B11" s="17">
        <v>776</v>
      </c>
      <c r="C11" s="15">
        <f t="shared" si="0"/>
        <v>9</v>
      </c>
      <c r="D11" s="17">
        <v>785</v>
      </c>
      <c r="E11" s="15">
        <v>1056</v>
      </c>
      <c r="F11" s="15">
        <v>1009</v>
      </c>
      <c r="G11" s="15">
        <f t="shared" si="1"/>
        <v>9</v>
      </c>
      <c r="H11" s="15">
        <f t="shared" si="1"/>
        <v>4</v>
      </c>
      <c r="I11" s="15">
        <v>1065</v>
      </c>
      <c r="J11" s="15">
        <v>1013</v>
      </c>
      <c r="K11" s="15">
        <f t="shared" si="2"/>
        <v>2078</v>
      </c>
      <c r="L11" s="9"/>
    </row>
    <row r="12" spans="1:12" ht="15.95" customHeight="1">
      <c r="A12" s="14" t="s">
        <v>12</v>
      </c>
      <c r="B12" s="16">
        <v>324</v>
      </c>
      <c r="C12" s="15">
        <f t="shared" si="0"/>
        <v>-4</v>
      </c>
      <c r="D12" s="16">
        <v>320</v>
      </c>
      <c r="E12" s="15">
        <v>370</v>
      </c>
      <c r="F12" s="15">
        <v>402</v>
      </c>
      <c r="G12" s="15">
        <f t="shared" si="1"/>
        <v>-3</v>
      </c>
      <c r="H12" s="15">
        <f t="shared" si="1"/>
        <v>-2</v>
      </c>
      <c r="I12" s="15">
        <v>367</v>
      </c>
      <c r="J12" s="15">
        <v>400</v>
      </c>
      <c r="K12" s="15">
        <f t="shared" si="2"/>
        <v>767</v>
      </c>
      <c r="L12" s="9"/>
    </row>
    <row r="13" spans="1:12" ht="15.95" customHeight="1">
      <c r="A13" s="14" t="s">
        <v>13</v>
      </c>
      <c r="B13" s="16">
        <v>457</v>
      </c>
      <c r="C13" s="15">
        <f t="shared" si="0"/>
        <v>-2</v>
      </c>
      <c r="D13" s="16">
        <v>455</v>
      </c>
      <c r="E13" s="15">
        <v>498</v>
      </c>
      <c r="F13" s="15">
        <v>409</v>
      </c>
      <c r="G13" s="15">
        <f t="shared" si="1"/>
        <v>-1</v>
      </c>
      <c r="H13" s="15">
        <f t="shared" si="1"/>
        <v>-1</v>
      </c>
      <c r="I13" s="15">
        <v>497</v>
      </c>
      <c r="J13" s="15">
        <v>408</v>
      </c>
      <c r="K13" s="15">
        <f t="shared" si="2"/>
        <v>905</v>
      </c>
      <c r="L13" s="9"/>
    </row>
    <row r="14" spans="1:12" ht="15.95" customHeight="1">
      <c r="A14" s="14" t="s">
        <v>14</v>
      </c>
      <c r="B14" s="16">
        <v>800</v>
      </c>
      <c r="C14" s="15">
        <f t="shared" si="0"/>
        <v>-1</v>
      </c>
      <c r="D14" s="16">
        <v>799</v>
      </c>
      <c r="E14" s="15">
        <v>1011</v>
      </c>
      <c r="F14" s="15">
        <v>959</v>
      </c>
      <c r="G14" s="15">
        <f t="shared" si="1"/>
        <v>-2</v>
      </c>
      <c r="H14" s="15">
        <f t="shared" si="1"/>
        <v>-1</v>
      </c>
      <c r="I14" s="15">
        <v>1009</v>
      </c>
      <c r="J14" s="15">
        <v>958</v>
      </c>
      <c r="K14" s="15">
        <f t="shared" si="2"/>
        <v>1967</v>
      </c>
      <c r="L14" s="9"/>
    </row>
    <row r="15" spans="1:12" ht="15.95" customHeight="1">
      <c r="A15" s="14" t="s">
        <v>15</v>
      </c>
      <c r="B15" s="16">
        <v>708</v>
      </c>
      <c r="C15" s="15">
        <f t="shared" si="0"/>
        <v>0</v>
      </c>
      <c r="D15" s="16">
        <v>708</v>
      </c>
      <c r="E15" s="15">
        <v>825</v>
      </c>
      <c r="F15" s="15">
        <v>769</v>
      </c>
      <c r="G15" s="15">
        <f t="shared" si="1"/>
        <v>0</v>
      </c>
      <c r="H15" s="15">
        <f t="shared" si="1"/>
        <v>0</v>
      </c>
      <c r="I15" s="15">
        <v>825</v>
      </c>
      <c r="J15" s="15">
        <v>769</v>
      </c>
      <c r="K15" s="15">
        <f t="shared" si="2"/>
        <v>1594</v>
      </c>
      <c r="L15" s="9"/>
    </row>
    <row r="16" spans="1:12" ht="15.95" customHeight="1">
      <c r="A16" s="14" t="s">
        <v>16</v>
      </c>
      <c r="B16" s="16">
        <v>340</v>
      </c>
      <c r="C16" s="15">
        <f t="shared" si="0"/>
        <v>0</v>
      </c>
      <c r="D16" s="16">
        <v>340</v>
      </c>
      <c r="E16" s="15">
        <v>356</v>
      </c>
      <c r="F16" s="15">
        <v>381</v>
      </c>
      <c r="G16" s="15">
        <f t="shared" si="1"/>
        <v>1</v>
      </c>
      <c r="H16" s="15">
        <f t="shared" si="1"/>
        <v>0</v>
      </c>
      <c r="I16" s="15">
        <v>357</v>
      </c>
      <c r="J16" s="15">
        <v>381</v>
      </c>
      <c r="K16" s="15">
        <f t="shared" si="2"/>
        <v>738</v>
      </c>
      <c r="L16" s="9"/>
    </row>
    <row r="17" spans="1:12" ht="15.95" customHeight="1">
      <c r="A17" s="14" t="s">
        <v>17</v>
      </c>
      <c r="B17" s="16">
        <v>533</v>
      </c>
      <c r="C17" s="15">
        <f t="shared" si="0"/>
        <v>-2</v>
      </c>
      <c r="D17" s="16">
        <v>531</v>
      </c>
      <c r="E17" s="15">
        <v>579</v>
      </c>
      <c r="F17" s="15">
        <v>579</v>
      </c>
      <c r="G17" s="15">
        <f t="shared" si="1"/>
        <v>-6</v>
      </c>
      <c r="H17" s="15">
        <f t="shared" si="1"/>
        <v>-4</v>
      </c>
      <c r="I17" s="15">
        <v>573</v>
      </c>
      <c r="J17" s="15">
        <v>575</v>
      </c>
      <c r="K17" s="15">
        <f t="shared" si="2"/>
        <v>1148</v>
      </c>
      <c r="L17" s="9"/>
    </row>
    <row r="18" spans="1:12" ht="15.95" customHeight="1">
      <c r="A18" s="14" t="s">
        <v>18</v>
      </c>
      <c r="B18" s="16">
        <v>1949</v>
      </c>
      <c r="C18" s="15">
        <f t="shared" si="0"/>
        <v>-3</v>
      </c>
      <c r="D18" s="16">
        <v>1946</v>
      </c>
      <c r="E18" s="15">
        <v>2391</v>
      </c>
      <c r="F18" s="15">
        <v>2322</v>
      </c>
      <c r="G18" s="15">
        <f t="shared" si="1"/>
        <v>3</v>
      </c>
      <c r="H18" s="15">
        <f t="shared" si="1"/>
        <v>-3</v>
      </c>
      <c r="I18" s="15">
        <v>2394</v>
      </c>
      <c r="J18" s="15">
        <v>2319</v>
      </c>
      <c r="K18" s="15">
        <f t="shared" si="2"/>
        <v>4713</v>
      </c>
      <c r="L18" s="9"/>
    </row>
    <row r="19" spans="1:12" ht="15.95" customHeight="1">
      <c r="A19" s="14" t="s">
        <v>19</v>
      </c>
      <c r="B19" s="16">
        <v>6</v>
      </c>
      <c r="C19" s="15">
        <f t="shared" si="0"/>
        <v>0</v>
      </c>
      <c r="D19" s="16">
        <v>6</v>
      </c>
      <c r="E19" s="15">
        <v>6</v>
      </c>
      <c r="F19" s="15">
        <v>2</v>
      </c>
      <c r="G19" s="15">
        <f t="shared" si="1"/>
        <v>0</v>
      </c>
      <c r="H19" s="15">
        <f t="shared" si="1"/>
        <v>0</v>
      </c>
      <c r="I19" s="15">
        <v>6</v>
      </c>
      <c r="J19" s="15">
        <v>2</v>
      </c>
      <c r="K19" s="15">
        <f t="shared" si="2"/>
        <v>8</v>
      </c>
      <c r="L19" s="9"/>
    </row>
    <row r="20" spans="1:12" ht="15.95" customHeight="1">
      <c r="A20" s="18" t="s">
        <v>20</v>
      </c>
      <c r="B20" s="19">
        <v>9052</v>
      </c>
      <c r="C20" s="19">
        <f>(D20-B20)</f>
        <v>7</v>
      </c>
      <c r="D20" s="19">
        <f>SUM(D6:D19)</f>
        <v>9059</v>
      </c>
      <c r="E20" s="19">
        <v>10705</v>
      </c>
      <c r="F20" s="19">
        <v>10452</v>
      </c>
      <c r="G20" s="19">
        <f t="shared" si="1"/>
        <v>12</v>
      </c>
      <c r="H20" s="19">
        <f t="shared" si="1"/>
        <v>5</v>
      </c>
      <c r="I20" s="19">
        <f>SUM(I6:I19)</f>
        <v>10717</v>
      </c>
      <c r="J20" s="19">
        <f>SUM(J6:J19)</f>
        <v>10457</v>
      </c>
      <c r="K20" s="19">
        <f t="shared" si="2"/>
        <v>21174</v>
      </c>
      <c r="L20" s="9"/>
    </row>
    <row r="21" spans="1:12" ht="15.95" customHeight="1">
      <c r="A21" s="14" t="s">
        <v>21</v>
      </c>
      <c r="B21" s="15">
        <v>79</v>
      </c>
      <c r="C21" s="15">
        <f t="shared" ref="C21:C84" si="3">(D21-B21)</f>
        <v>4</v>
      </c>
      <c r="D21" s="15">
        <v>83</v>
      </c>
      <c r="E21" s="15">
        <v>94</v>
      </c>
      <c r="F21" s="15">
        <v>90</v>
      </c>
      <c r="G21" s="15">
        <f t="shared" si="1"/>
        <v>6</v>
      </c>
      <c r="H21" s="15">
        <f t="shared" si="1"/>
        <v>6</v>
      </c>
      <c r="I21" s="15">
        <v>100</v>
      </c>
      <c r="J21" s="15">
        <v>96</v>
      </c>
      <c r="K21" s="15">
        <f t="shared" si="2"/>
        <v>196</v>
      </c>
      <c r="L21" s="9"/>
    </row>
    <row r="22" spans="1:12" ht="15.95" customHeight="1">
      <c r="A22" s="14" t="s">
        <v>22</v>
      </c>
      <c r="B22" s="15">
        <v>308</v>
      </c>
      <c r="C22" s="15">
        <f t="shared" si="3"/>
        <v>0</v>
      </c>
      <c r="D22" s="15">
        <v>308</v>
      </c>
      <c r="E22" s="15">
        <v>309</v>
      </c>
      <c r="F22" s="15">
        <v>260</v>
      </c>
      <c r="G22" s="15">
        <f t="shared" ref="G22:H51" si="4">(I22-E22)</f>
        <v>0</v>
      </c>
      <c r="H22" s="15">
        <f t="shared" si="4"/>
        <v>0</v>
      </c>
      <c r="I22" s="15">
        <v>309</v>
      </c>
      <c r="J22" s="15">
        <v>260</v>
      </c>
      <c r="K22" s="15">
        <f t="shared" si="2"/>
        <v>569</v>
      </c>
      <c r="L22" s="9"/>
    </row>
    <row r="23" spans="1:12" ht="15.95" customHeight="1">
      <c r="A23" s="14" t="s">
        <v>23</v>
      </c>
      <c r="B23" s="15">
        <v>293</v>
      </c>
      <c r="C23" s="15">
        <f t="shared" si="3"/>
        <v>0</v>
      </c>
      <c r="D23" s="15">
        <v>293</v>
      </c>
      <c r="E23" s="15">
        <v>333</v>
      </c>
      <c r="F23" s="15">
        <v>317</v>
      </c>
      <c r="G23" s="15">
        <f t="shared" si="4"/>
        <v>0</v>
      </c>
      <c r="H23" s="15">
        <f t="shared" si="4"/>
        <v>1</v>
      </c>
      <c r="I23" s="15">
        <v>333</v>
      </c>
      <c r="J23" s="15">
        <v>318</v>
      </c>
      <c r="K23" s="15">
        <f t="shared" si="2"/>
        <v>651</v>
      </c>
      <c r="L23" s="9"/>
    </row>
    <row r="24" spans="1:12" ht="15.95" customHeight="1">
      <c r="A24" s="14" t="s">
        <v>24</v>
      </c>
      <c r="B24" s="15">
        <v>223</v>
      </c>
      <c r="C24" s="15">
        <f t="shared" si="3"/>
        <v>1</v>
      </c>
      <c r="D24" s="15">
        <v>224</v>
      </c>
      <c r="E24" s="15">
        <v>203</v>
      </c>
      <c r="F24" s="15">
        <v>186</v>
      </c>
      <c r="G24" s="15">
        <f t="shared" si="4"/>
        <v>1</v>
      </c>
      <c r="H24" s="15">
        <f t="shared" si="4"/>
        <v>0</v>
      </c>
      <c r="I24" s="15">
        <v>204</v>
      </c>
      <c r="J24" s="15">
        <v>186</v>
      </c>
      <c r="K24" s="15">
        <f t="shared" si="2"/>
        <v>390</v>
      </c>
      <c r="L24" s="9"/>
    </row>
    <row r="25" spans="1:12" ht="15.95" customHeight="1">
      <c r="A25" s="14" t="s">
        <v>25</v>
      </c>
      <c r="B25" s="15">
        <v>2606</v>
      </c>
      <c r="C25" s="15">
        <f t="shared" si="3"/>
        <v>6</v>
      </c>
      <c r="D25" s="15">
        <v>2612</v>
      </c>
      <c r="E25" s="15">
        <v>3348</v>
      </c>
      <c r="F25" s="15">
        <v>3190</v>
      </c>
      <c r="G25" s="15">
        <f t="shared" si="4"/>
        <v>3</v>
      </c>
      <c r="H25" s="15">
        <f t="shared" si="4"/>
        <v>0</v>
      </c>
      <c r="I25" s="15">
        <v>3351</v>
      </c>
      <c r="J25" s="15">
        <v>3190</v>
      </c>
      <c r="K25" s="15">
        <f t="shared" si="2"/>
        <v>6541</v>
      </c>
      <c r="L25" s="9"/>
    </row>
    <row r="26" spans="1:12" ht="15.95" customHeight="1">
      <c r="A26" s="14" t="s">
        <v>26</v>
      </c>
      <c r="B26" s="15">
        <v>756</v>
      </c>
      <c r="C26" s="15">
        <f t="shared" si="3"/>
        <v>-2</v>
      </c>
      <c r="D26" s="15">
        <v>754</v>
      </c>
      <c r="E26" s="15">
        <v>719</v>
      </c>
      <c r="F26" s="15">
        <v>828</v>
      </c>
      <c r="G26" s="15">
        <f t="shared" si="4"/>
        <v>-4</v>
      </c>
      <c r="H26" s="15">
        <f t="shared" si="4"/>
        <v>-2</v>
      </c>
      <c r="I26" s="15">
        <v>715</v>
      </c>
      <c r="J26" s="15">
        <v>826</v>
      </c>
      <c r="K26" s="15">
        <f t="shared" si="2"/>
        <v>1541</v>
      </c>
      <c r="L26" s="9"/>
    </row>
    <row r="27" spans="1:12" ht="15.95" customHeight="1">
      <c r="A27" s="14" t="s">
        <v>27</v>
      </c>
      <c r="B27" s="15">
        <v>461</v>
      </c>
      <c r="C27" s="15">
        <f t="shared" si="3"/>
        <v>4</v>
      </c>
      <c r="D27" s="15">
        <v>465</v>
      </c>
      <c r="E27" s="15">
        <v>575</v>
      </c>
      <c r="F27" s="15">
        <v>540</v>
      </c>
      <c r="G27" s="15">
        <f t="shared" si="4"/>
        <v>3</v>
      </c>
      <c r="H27" s="15">
        <f t="shared" si="4"/>
        <v>5</v>
      </c>
      <c r="I27" s="15">
        <v>578</v>
      </c>
      <c r="J27" s="15">
        <v>545</v>
      </c>
      <c r="K27" s="15">
        <f t="shared" si="2"/>
        <v>1123</v>
      </c>
      <c r="L27" s="9"/>
    </row>
    <row r="28" spans="1:12" ht="15.95" customHeight="1">
      <c r="A28" s="14" t="s">
        <v>28</v>
      </c>
      <c r="B28" s="15">
        <v>262</v>
      </c>
      <c r="C28" s="15">
        <f t="shared" si="3"/>
        <v>2</v>
      </c>
      <c r="D28" s="15">
        <v>264</v>
      </c>
      <c r="E28" s="15">
        <v>295</v>
      </c>
      <c r="F28" s="15">
        <v>303</v>
      </c>
      <c r="G28" s="15">
        <f t="shared" si="4"/>
        <v>1</v>
      </c>
      <c r="H28" s="15">
        <f t="shared" si="4"/>
        <v>-1</v>
      </c>
      <c r="I28" s="15">
        <v>296</v>
      </c>
      <c r="J28" s="15">
        <v>302</v>
      </c>
      <c r="K28" s="15">
        <f t="shared" si="2"/>
        <v>598</v>
      </c>
      <c r="L28" s="9"/>
    </row>
    <row r="29" spans="1:12" ht="15.95" customHeight="1">
      <c r="A29" s="14" t="s">
        <v>29</v>
      </c>
      <c r="B29" s="15">
        <v>431</v>
      </c>
      <c r="C29" s="15">
        <f t="shared" si="3"/>
        <v>0</v>
      </c>
      <c r="D29" s="15">
        <v>431</v>
      </c>
      <c r="E29" s="15">
        <v>468</v>
      </c>
      <c r="F29" s="15">
        <v>433</v>
      </c>
      <c r="G29" s="15">
        <f t="shared" si="4"/>
        <v>2</v>
      </c>
      <c r="H29" s="15">
        <f t="shared" si="4"/>
        <v>1</v>
      </c>
      <c r="I29" s="15">
        <v>470</v>
      </c>
      <c r="J29" s="15">
        <v>434</v>
      </c>
      <c r="K29" s="15">
        <f t="shared" si="2"/>
        <v>904</v>
      </c>
      <c r="L29" s="9"/>
    </row>
    <row r="30" spans="1:12" ht="15.95" customHeight="1">
      <c r="A30" s="14" t="s">
        <v>30</v>
      </c>
      <c r="B30" s="15">
        <v>533</v>
      </c>
      <c r="C30" s="15">
        <f t="shared" si="3"/>
        <v>0</v>
      </c>
      <c r="D30" s="15">
        <v>533</v>
      </c>
      <c r="E30" s="15">
        <v>570</v>
      </c>
      <c r="F30" s="15">
        <v>591</v>
      </c>
      <c r="G30" s="15">
        <f t="shared" si="4"/>
        <v>0</v>
      </c>
      <c r="H30" s="15">
        <f t="shared" si="4"/>
        <v>0</v>
      </c>
      <c r="I30" s="15">
        <v>570</v>
      </c>
      <c r="J30" s="15">
        <v>591</v>
      </c>
      <c r="K30" s="15">
        <f t="shared" si="2"/>
        <v>1161</v>
      </c>
      <c r="L30" s="9"/>
    </row>
    <row r="31" spans="1:12" ht="15.95" customHeight="1">
      <c r="A31" s="14" t="s">
        <v>31</v>
      </c>
      <c r="B31" s="15">
        <v>861</v>
      </c>
      <c r="C31" s="15">
        <f t="shared" si="3"/>
        <v>-1</v>
      </c>
      <c r="D31" s="15">
        <v>860</v>
      </c>
      <c r="E31" s="15">
        <v>1067</v>
      </c>
      <c r="F31" s="15">
        <v>1053</v>
      </c>
      <c r="G31" s="15">
        <f t="shared" si="4"/>
        <v>-2</v>
      </c>
      <c r="H31" s="15">
        <f t="shared" si="4"/>
        <v>-1</v>
      </c>
      <c r="I31" s="15">
        <v>1065</v>
      </c>
      <c r="J31" s="15">
        <v>1052</v>
      </c>
      <c r="K31" s="15">
        <f t="shared" si="2"/>
        <v>2117</v>
      </c>
      <c r="L31" s="9"/>
    </row>
    <row r="32" spans="1:12" ht="15.95" customHeight="1">
      <c r="A32" s="14" t="s">
        <v>32</v>
      </c>
      <c r="B32" s="15">
        <v>523</v>
      </c>
      <c r="C32" s="15">
        <f t="shared" si="3"/>
        <v>5</v>
      </c>
      <c r="D32" s="15">
        <v>528</v>
      </c>
      <c r="E32" s="15">
        <v>598</v>
      </c>
      <c r="F32" s="15">
        <v>541</v>
      </c>
      <c r="G32" s="15">
        <f t="shared" si="4"/>
        <v>4</v>
      </c>
      <c r="H32" s="15">
        <f t="shared" si="4"/>
        <v>3</v>
      </c>
      <c r="I32" s="15">
        <v>602</v>
      </c>
      <c r="J32" s="15">
        <v>544</v>
      </c>
      <c r="K32" s="15">
        <f t="shared" si="2"/>
        <v>1146</v>
      </c>
      <c r="L32" s="9"/>
    </row>
    <row r="33" spans="1:12" ht="15.95" customHeight="1">
      <c r="A33" s="14" t="s">
        <v>33</v>
      </c>
      <c r="B33" s="15">
        <v>1020</v>
      </c>
      <c r="C33" s="15">
        <f t="shared" si="3"/>
        <v>-3</v>
      </c>
      <c r="D33" s="15">
        <v>1017</v>
      </c>
      <c r="E33" s="15">
        <v>1101</v>
      </c>
      <c r="F33" s="15">
        <v>1136</v>
      </c>
      <c r="G33" s="15">
        <f t="shared" si="4"/>
        <v>2</v>
      </c>
      <c r="H33" s="15">
        <f t="shared" si="4"/>
        <v>-5</v>
      </c>
      <c r="I33" s="15">
        <v>1103</v>
      </c>
      <c r="J33" s="15">
        <v>1131</v>
      </c>
      <c r="K33" s="15">
        <f t="shared" si="2"/>
        <v>2234</v>
      </c>
      <c r="L33" s="9"/>
    </row>
    <row r="34" spans="1:12" ht="15.95" customHeight="1">
      <c r="A34" s="14" t="s">
        <v>34</v>
      </c>
      <c r="B34" s="15">
        <v>95</v>
      </c>
      <c r="C34" s="15">
        <f t="shared" si="3"/>
        <v>1</v>
      </c>
      <c r="D34" s="15">
        <v>96</v>
      </c>
      <c r="E34" s="15">
        <v>113</v>
      </c>
      <c r="F34" s="15">
        <v>105</v>
      </c>
      <c r="G34" s="15">
        <f t="shared" si="4"/>
        <v>0</v>
      </c>
      <c r="H34" s="15">
        <f t="shared" si="4"/>
        <v>1</v>
      </c>
      <c r="I34" s="15">
        <v>113</v>
      </c>
      <c r="J34" s="15">
        <v>106</v>
      </c>
      <c r="K34" s="15">
        <f t="shared" si="2"/>
        <v>219</v>
      </c>
      <c r="L34" s="9"/>
    </row>
    <row r="35" spans="1:12" ht="15.95" customHeight="1">
      <c r="A35" s="14" t="s">
        <v>35</v>
      </c>
      <c r="B35" s="15">
        <v>99</v>
      </c>
      <c r="C35" s="15">
        <f t="shared" si="3"/>
        <v>1</v>
      </c>
      <c r="D35" s="15">
        <v>100</v>
      </c>
      <c r="E35" s="15">
        <v>92</v>
      </c>
      <c r="F35" s="15">
        <v>106</v>
      </c>
      <c r="G35" s="15">
        <f t="shared" si="4"/>
        <v>3</v>
      </c>
      <c r="H35" s="15">
        <f t="shared" si="4"/>
        <v>2</v>
      </c>
      <c r="I35" s="15">
        <v>95</v>
      </c>
      <c r="J35" s="15">
        <v>108</v>
      </c>
      <c r="K35" s="15">
        <f t="shared" si="2"/>
        <v>203</v>
      </c>
      <c r="L35" s="9"/>
    </row>
    <row r="36" spans="1:12" ht="15.95" customHeight="1">
      <c r="A36" s="14" t="s">
        <v>36</v>
      </c>
      <c r="B36" s="15">
        <v>1067</v>
      </c>
      <c r="C36" s="15">
        <f t="shared" si="3"/>
        <v>-4</v>
      </c>
      <c r="D36" s="15">
        <v>1063</v>
      </c>
      <c r="E36" s="15">
        <v>1151</v>
      </c>
      <c r="F36" s="15">
        <v>979</v>
      </c>
      <c r="G36" s="15">
        <f t="shared" si="4"/>
        <v>-6</v>
      </c>
      <c r="H36" s="15">
        <f t="shared" si="4"/>
        <v>-4</v>
      </c>
      <c r="I36" s="15">
        <v>1145</v>
      </c>
      <c r="J36" s="15">
        <v>975</v>
      </c>
      <c r="K36" s="15">
        <f t="shared" si="2"/>
        <v>2120</v>
      </c>
      <c r="L36" s="9"/>
    </row>
    <row r="37" spans="1:12" ht="15.95" customHeight="1">
      <c r="A37" s="14" t="s">
        <v>37</v>
      </c>
      <c r="B37" s="15">
        <v>8</v>
      </c>
      <c r="C37" s="15">
        <f t="shared" si="3"/>
        <v>0</v>
      </c>
      <c r="D37" s="15">
        <v>8</v>
      </c>
      <c r="E37" s="15">
        <v>10</v>
      </c>
      <c r="F37" s="15">
        <v>6</v>
      </c>
      <c r="G37" s="15">
        <f t="shared" si="4"/>
        <v>0</v>
      </c>
      <c r="H37" s="15">
        <f t="shared" si="4"/>
        <v>0</v>
      </c>
      <c r="I37" s="15">
        <v>10</v>
      </c>
      <c r="J37" s="15">
        <v>6</v>
      </c>
      <c r="K37" s="15">
        <f t="shared" si="2"/>
        <v>16</v>
      </c>
      <c r="L37" s="9"/>
    </row>
    <row r="38" spans="1:12" ht="15.95" customHeight="1">
      <c r="A38" s="23" t="s">
        <v>100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5" customHeight="1">
      <c r="A39" s="14" t="s">
        <v>38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5" customHeight="1">
      <c r="A40" s="14" t="s">
        <v>39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5" customHeight="1">
      <c r="A41" s="14" t="s">
        <v>40</v>
      </c>
      <c r="B41" s="15">
        <v>93</v>
      </c>
      <c r="C41" s="15">
        <f t="shared" si="3"/>
        <v>0</v>
      </c>
      <c r="D41" s="15">
        <v>93</v>
      </c>
      <c r="E41" s="15">
        <v>88</v>
      </c>
      <c r="F41" s="15">
        <v>24</v>
      </c>
      <c r="G41" s="15">
        <f t="shared" si="4"/>
        <v>0</v>
      </c>
      <c r="H41" s="15">
        <f t="shared" si="4"/>
        <v>0</v>
      </c>
      <c r="I41" s="15">
        <v>88</v>
      </c>
      <c r="J41" s="15">
        <v>24</v>
      </c>
      <c r="K41" s="15">
        <f t="shared" si="2"/>
        <v>112</v>
      </c>
      <c r="L41" s="9"/>
    </row>
    <row r="42" spans="1:12" ht="15.95" customHeight="1">
      <c r="A42" s="14" t="s">
        <v>41</v>
      </c>
      <c r="B42" s="15">
        <v>205</v>
      </c>
      <c r="C42" s="15">
        <f t="shared" si="3"/>
        <v>-1</v>
      </c>
      <c r="D42" s="15">
        <v>204</v>
      </c>
      <c r="E42" s="15">
        <v>192</v>
      </c>
      <c r="F42" s="15">
        <v>201</v>
      </c>
      <c r="G42" s="15">
        <f t="shared" si="4"/>
        <v>-1</v>
      </c>
      <c r="H42" s="15">
        <f t="shared" si="4"/>
        <v>-2</v>
      </c>
      <c r="I42" s="15">
        <v>191</v>
      </c>
      <c r="J42" s="15">
        <v>199</v>
      </c>
      <c r="K42" s="15">
        <f t="shared" si="2"/>
        <v>390</v>
      </c>
      <c r="L42" s="9"/>
    </row>
    <row r="43" spans="1:12" ht="15.95" customHeight="1">
      <c r="A43" s="14" t="s">
        <v>42</v>
      </c>
      <c r="B43" s="15">
        <v>526</v>
      </c>
      <c r="C43" s="15">
        <f t="shared" si="3"/>
        <v>1</v>
      </c>
      <c r="D43" s="15">
        <v>527</v>
      </c>
      <c r="E43" s="15">
        <v>539</v>
      </c>
      <c r="F43" s="15">
        <v>469</v>
      </c>
      <c r="G43" s="15">
        <f t="shared" si="4"/>
        <v>0</v>
      </c>
      <c r="H43" s="15">
        <f t="shared" si="4"/>
        <v>3</v>
      </c>
      <c r="I43" s="15">
        <v>539</v>
      </c>
      <c r="J43" s="15">
        <v>472</v>
      </c>
      <c r="K43" s="15">
        <f t="shared" si="2"/>
        <v>1011</v>
      </c>
      <c r="L43" s="9"/>
    </row>
    <row r="44" spans="1:12" ht="15.95" customHeight="1">
      <c r="A44" s="14" t="s">
        <v>43</v>
      </c>
      <c r="B44" s="15">
        <v>213</v>
      </c>
      <c r="C44" s="15">
        <f t="shared" si="3"/>
        <v>2</v>
      </c>
      <c r="D44" s="15">
        <v>215</v>
      </c>
      <c r="E44" s="15">
        <v>216</v>
      </c>
      <c r="F44" s="15">
        <v>193</v>
      </c>
      <c r="G44" s="15">
        <f t="shared" si="4"/>
        <v>-1</v>
      </c>
      <c r="H44" s="15">
        <f t="shared" si="4"/>
        <v>1</v>
      </c>
      <c r="I44" s="15">
        <v>215</v>
      </c>
      <c r="J44" s="15">
        <v>194</v>
      </c>
      <c r="K44" s="15">
        <f t="shared" si="2"/>
        <v>409</v>
      </c>
      <c r="L44" s="9"/>
    </row>
    <row r="45" spans="1:12" ht="15.95" customHeight="1">
      <c r="A45" s="14" t="s">
        <v>44</v>
      </c>
      <c r="B45" s="15">
        <v>297</v>
      </c>
      <c r="C45" s="15">
        <f t="shared" si="3"/>
        <v>-2</v>
      </c>
      <c r="D45" s="15">
        <v>295</v>
      </c>
      <c r="E45" s="15">
        <v>316</v>
      </c>
      <c r="F45" s="15">
        <v>319</v>
      </c>
      <c r="G45" s="15">
        <f t="shared" si="4"/>
        <v>-1</v>
      </c>
      <c r="H45" s="15">
        <f t="shared" si="4"/>
        <v>0</v>
      </c>
      <c r="I45" s="15">
        <v>315</v>
      </c>
      <c r="J45" s="15">
        <v>319</v>
      </c>
      <c r="K45" s="15">
        <f t="shared" si="2"/>
        <v>634</v>
      </c>
      <c r="L45" s="9"/>
    </row>
    <row r="46" spans="1:12" ht="15.95" customHeight="1">
      <c r="A46" s="14" t="s">
        <v>45</v>
      </c>
      <c r="B46" s="15">
        <v>333</v>
      </c>
      <c r="C46" s="15">
        <f t="shared" si="3"/>
        <v>0</v>
      </c>
      <c r="D46" s="15">
        <v>333</v>
      </c>
      <c r="E46" s="15">
        <v>340</v>
      </c>
      <c r="F46" s="15">
        <v>367</v>
      </c>
      <c r="G46" s="15">
        <f t="shared" si="4"/>
        <v>0</v>
      </c>
      <c r="H46" s="15">
        <f t="shared" si="4"/>
        <v>-1</v>
      </c>
      <c r="I46" s="15">
        <v>340</v>
      </c>
      <c r="J46" s="15">
        <v>366</v>
      </c>
      <c r="K46" s="15">
        <f t="shared" si="2"/>
        <v>706</v>
      </c>
      <c r="L46" s="9"/>
    </row>
    <row r="47" spans="1:12" ht="15.95" customHeight="1">
      <c r="A47" s="14" t="s">
        <v>46</v>
      </c>
      <c r="B47" s="15">
        <v>444</v>
      </c>
      <c r="C47" s="15">
        <f t="shared" si="3"/>
        <v>1</v>
      </c>
      <c r="D47" s="15">
        <v>445</v>
      </c>
      <c r="E47" s="15">
        <v>451</v>
      </c>
      <c r="F47" s="15">
        <v>509</v>
      </c>
      <c r="G47" s="15">
        <f t="shared" si="4"/>
        <v>0</v>
      </c>
      <c r="H47" s="15">
        <f t="shared" si="4"/>
        <v>-1</v>
      </c>
      <c r="I47" s="15">
        <v>451</v>
      </c>
      <c r="J47" s="15">
        <v>508</v>
      </c>
      <c r="K47" s="15">
        <f t="shared" si="2"/>
        <v>959</v>
      </c>
      <c r="L47" s="9"/>
    </row>
    <row r="48" spans="1:12" ht="15.95" customHeight="1">
      <c r="A48" s="14" t="s">
        <v>47</v>
      </c>
      <c r="B48" s="15">
        <v>373</v>
      </c>
      <c r="C48" s="15">
        <f t="shared" si="3"/>
        <v>0</v>
      </c>
      <c r="D48" s="15">
        <v>373</v>
      </c>
      <c r="E48" s="15">
        <v>416</v>
      </c>
      <c r="F48" s="15">
        <v>417</v>
      </c>
      <c r="G48" s="15">
        <f t="shared" si="4"/>
        <v>1</v>
      </c>
      <c r="H48" s="15">
        <f t="shared" si="4"/>
        <v>1</v>
      </c>
      <c r="I48" s="15">
        <v>417</v>
      </c>
      <c r="J48" s="15">
        <v>418</v>
      </c>
      <c r="K48" s="15">
        <f t="shared" si="2"/>
        <v>835</v>
      </c>
      <c r="L48" s="9"/>
    </row>
    <row r="49" spans="1:12" ht="15.95" customHeight="1">
      <c r="A49" s="14" t="s">
        <v>48</v>
      </c>
      <c r="B49" s="15">
        <v>244</v>
      </c>
      <c r="C49" s="15">
        <f t="shared" si="3"/>
        <v>-1</v>
      </c>
      <c r="D49" s="15">
        <v>243</v>
      </c>
      <c r="E49" s="15">
        <v>268</v>
      </c>
      <c r="F49" s="15">
        <v>230</v>
      </c>
      <c r="G49" s="15">
        <f t="shared" si="4"/>
        <v>2</v>
      </c>
      <c r="H49" s="15">
        <f t="shared" si="4"/>
        <v>1</v>
      </c>
      <c r="I49" s="15">
        <v>270</v>
      </c>
      <c r="J49" s="15">
        <v>231</v>
      </c>
      <c r="K49" s="15">
        <f t="shared" si="2"/>
        <v>501</v>
      </c>
      <c r="L49" s="9"/>
    </row>
    <row r="50" spans="1:12" ht="15.95" customHeight="1">
      <c r="A50" s="18" t="s">
        <v>49</v>
      </c>
      <c r="B50" s="19">
        <v>12353</v>
      </c>
      <c r="C50" s="19">
        <f t="shared" si="3"/>
        <v>14</v>
      </c>
      <c r="D50" s="19">
        <f>SUM(D21:D49)</f>
        <v>12367</v>
      </c>
      <c r="E50" s="19">
        <v>13872</v>
      </c>
      <c r="F50" s="19">
        <v>13393</v>
      </c>
      <c r="G50" s="19">
        <f t="shared" si="4"/>
        <v>13</v>
      </c>
      <c r="H50" s="19">
        <f t="shared" si="4"/>
        <v>8</v>
      </c>
      <c r="I50" s="19">
        <f>SUM(I21:I49)</f>
        <v>13885</v>
      </c>
      <c r="J50" s="19">
        <f>SUM(J21:J49)</f>
        <v>13401</v>
      </c>
      <c r="K50" s="19">
        <f t="shared" si="2"/>
        <v>27286</v>
      </c>
      <c r="L50" s="9"/>
    </row>
    <row r="51" spans="1:12" ht="15.95" customHeight="1">
      <c r="A51" s="14" t="s">
        <v>50</v>
      </c>
      <c r="B51" s="15">
        <v>451</v>
      </c>
      <c r="C51" s="15">
        <f t="shared" si="3"/>
        <v>-1</v>
      </c>
      <c r="D51" s="15">
        <v>450</v>
      </c>
      <c r="E51" s="15">
        <v>506</v>
      </c>
      <c r="F51" s="15">
        <v>494</v>
      </c>
      <c r="G51" s="15">
        <f t="shared" si="4"/>
        <v>-1</v>
      </c>
      <c r="H51" s="15">
        <f t="shared" si="4"/>
        <v>-2</v>
      </c>
      <c r="I51" s="15">
        <v>505</v>
      </c>
      <c r="J51" s="15">
        <v>492</v>
      </c>
      <c r="K51" s="15">
        <f t="shared" si="2"/>
        <v>997</v>
      </c>
      <c r="L51" s="9"/>
    </row>
    <row r="52" spans="1:12" ht="15.95" customHeight="1">
      <c r="A52" s="14" t="s">
        <v>51</v>
      </c>
      <c r="B52" s="15">
        <v>149</v>
      </c>
      <c r="C52" s="15">
        <f t="shared" si="3"/>
        <v>0</v>
      </c>
      <c r="D52" s="15">
        <v>149</v>
      </c>
      <c r="E52" s="15">
        <v>152</v>
      </c>
      <c r="F52" s="15">
        <v>110</v>
      </c>
      <c r="G52" s="15">
        <f t="shared" ref="G52:H63" si="5">(I52-E52)</f>
        <v>0</v>
      </c>
      <c r="H52" s="15">
        <f t="shared" si="5"/>
        <v>0</v>
      </c>
      <c r="I52" s="15">
        <v>152</v>
      </c>
      <c r="J52" s="15">
        <v>110</v>
      </c>
      <c r="K52" s="15">
        <f t="shared" si="2"/>
        <v>262</v>
      </c>
      <c r="L52" s="9"/>
    </row>
    <row r="53" spans="1:12" ht="15.95" customHeight="1">
      <c r="A53" s="14" t="s">
        <v>52</v>
      </c>
      <c r="B53" s="15">
        <v>114</v>
      </c>
      <c r="C53" s="15">
        <f t="shared" si="3"/>
        <v>0</v>
      </c>
      <c r="D53" s="15">
        <v>114</v>
      </c>
      <c r="E53" s="15">
        <v>142</v>
      </c>
      <c r="F53" s="15">
        <v>132</v>
      </c>
      <c r="G53" s="15">
        <f>(I53-E53)</f>
        <v>-1</v>
      </c>
      <c r="H53" s="15">
        <f t="shared" si="5"/>
        <v>0</v>
      </c>
      <c r="I53" s="15">
        <v>141</v>
      </c>
      <c r="J53" s="15">
        <v>132</v>
      </c>
      <c r="K53" s="15">
        <f t="shared" si="2"/>
        <v>273</v>
      </c>
      <c r="L53" s="9"/>
    </row>
    <row r="54" spans="1:12" ht="15.95" customHeight="1">
      <c r="A54" s="14" t="s">
        <v>53</v>
      </c>
      <c r="B54" s="15">
        <v>183</v>
      </c>
      <c r="C54" s="15">
        <f t="shared" si="3"/>
        <v>-1</v>
      </c>
      <c r="D54" s="15">
        <v>182</v>
      </c>
      <c r="E54" s="15">
        <v>215</v>
      </c>
      <c r="F54" s="15">
        <v>223</v>
      </c>
      <c r="G54" s="15">
        <f t="shared" si="5"/>
        <v>-3</v>
      </c>
      <c r="H54" s="15">
        <f t="shared" si="5"/>
        <v>1</v>
      </c>
      <c r="I54" s="15">
        <v>212</v>
      </c>
      <c r="J54" s="15">
        <v>224</v>
      </c>
      <c r="K54" s="15">
        <f t="shared" si="2"/>
        <v>436</v>
      </c>
      <c r="L54" s="9"/>
    </row>
    <row r="55" spans="1:12" ht="15.95" customHeight="1">
      <c r="A55" s="14" t="s">
        <v>54</v>
      </c>
      <c r="B55" s="15">
        <v>80</v>
      </c>
      <c r="C55" s="15">
        <f t="shared" si="3"/>
        <v>0</v>
      </c>
      <c r="D55" s="15">
        <v>80</v>
      </c>
      <c r="E55" s="15">
        <v>104</v>
      </c>
      <c r="F55" s="15">
        <v>97</v>
      </c>
      <c r="G55" s="15">
        <f t="shared" si="5"/>
        <v>-1</v>
      </c>
      <c r="H55" s="15">
        <f t="shared" si="5"/>
        <v>0</v>
      </c>
      <c r="I55" s="15">
        <v>103</v>
      </c>
      <c r="J55" s="15">
        <v>97</v>
      </c>
      <c r="K55" s="15">
        <f t="shared" si="2"/>
        <v>200</v>
      </c>
      <c r="L55" s="9"/>
    </row>
    <row r="56" spans="1:12" ht="15.95" customHeight="1">
      <c r="A56" s="14" t="s">
        <v>55</v>
      </c>
      <c r="B56" s="15">
        <v>43</v>
      </c>
      <c r="C56" s="15">
        <f t="shared" si="3"/>
        <v>0</v>
      </c>
      <c r="D56" s="15">
        <v>43</v>
      </c>
      <c r="E56" s="15">
        <v>61</v>
      </c>
      <c r="F56" s="15">
        <v>66</v>
      </c>
      <c r="G56" s="15">
        <f t="shared" si="5"/>
        <v>-1</v>
      </c>
      <c r="H56" s="15">
        <f t="shared" si="5"/>
        <v>0</v>
      </c>
      <c r="I56" s="15">
        <v>60</v>
      </c>
      <c r="J56" s="15">
        <v>66</v>
      </c>
      <c r="K56" s="15">
        <f t="shared" si="2"/>
        <v>126</v>
      </c>
      <c r="L56" s="9"/>
    </row>
    <row r="57" spans="1:12" ht="15.95" customHeight="1">
      <c r="A57" s="14" t="s">
        <v>56</v>
      </c>
      <c r="B57" s="15">
        <v>1463</v>
      </c>
      <c r="C57" s="15">
        <f t="shared" si="3"/>
        <v>-1</v>
      </c>
      <c r="D57" s="15">
        <v>1462</v>
      </c>
      <c r="E57" s="15">
        <v>1715</v>
      </c>
      <c r="F57" s="15">
        <v>1694</v>
      </c>
      <c r="G57" s="15">
        <f t="shared" si="5"/>
        <v>-3</v>
      </c>
      <c r="H57" s="15">
        <f t="shared" si="5"/>
        <v>0</v>
      </c>
      <c r="I57" s="15">
        <v>1712</v>
      </c>
      <c r="J57" s="15">
        <v>1694</v>
      </c>
      <c r="K57" s="15">
        <f t="shared" si="2"/>
        <v>3406</v>
      </c>
      <c r="L57" s="9"/>
    </row>
    <row r="58" spans="1:12" ht="15.95" customHeight="1">
      <c r="A58" s="18" t="s">
        <v>57</v>
      </c>
      <c r="B58" s="19">
        <v>2483</v>
      </c>
      <c r="C58" s="19">
        <f t="shared" si="3"/>
        <v>-3</v>
      </c>
      <c r="D58" s="19">
        <f>SUM(D51:D57)</f>
        <v>2480</v>
      </c>
      <c r="E58" s="19">
        <v>2895</v>
      </c>
      <c r="F58" s="19">
        <v>2816</v>
      </c>
      <c r="G58" s="19">
        <f t="shared" si="5"/>
        <v>-10</v>
      </c>
      <c r="H58" s="19">
        <f t="shared" si="5"/>
        <v>-1</v>
      </c>
      <c r="I58" s="19">
        <f>SUM(I51:I57)</f>
        <v>2885</v>
      </c>
      <c r="J58" s="19">
        <f>SUM(J51:J57)</f>
        <v>2815</v>
      </c>
      <c r="K58" s="19">
        <f t="shared" si="2"/>
        <v>5700</v>
      </c>
      <c r="L58" s="9"/>
    </row>
    <row r="59" spans="1:12" ht="15.95" customHeight="1">
      <c r="A59" s="18" t="s">
        <v>58</v>
      </c>
      <c r="B59" s="19">
        <v>23888</v>
      </c>
      <c r="C59" s="19">
        <f t="shared" si="3"/>
        <v>18</v>
      </c>
      <c r="D59" s="19">
        <f>(D20+D50+D58)</f>
        <v>23906</v>
      </c>
      <c r="E59" s="19">
        <v>27472</v>
      </c>
      <c r="F59" s="19">
        <v>26661</v>
      </c>
      <c r="G59" s="19">
        <f t="shared" si="5"/>
        <v>15</v>
      </c>
      <c r="H59" s="19">
        <f t="shared" si="5"/>
        <v>12</v>
      </c>
      <c r="I59" s="19">
        <f>(I20+I50+I58)</f>
        <v>27487</v>
      </c>
      <c r="J59" s="19">
        <f>(J20+J50+J58)</f>
        <v>26673</v>
      </c>
      <c r="K59" s="19">
        <f t="shared" si="2"/>
        <v>54160</v>
      </c>
      <c r="L59" s="9"/>
    </row>
    <row r="60" spans="1:12" ht="15.95" customHeight="1">
      <c r="A60" s="14" t="s">
        <v>59</v>
      </c>
      <c r="B60" s="15">
        <v>106</v>
      </c>
      <c r="C60" s="15">
        <f t="shared" si="3"/>
        <v>0</v>
      </c>
      <c r="D60" s="15">
        <v>106</v>
      </c>
      <c r="E60" s="15">
        <v>133</v>
      </c>
      <c r="F60" s="15">
        <v>158</v>
      </c>
      <c r="G60" s="15">
        <f t="shared" si="5"/>
        <v>0</v>
      </c>
      <c r="H60" s="15">
        <f t="shared" si="5"/>
        <v>-1</v>
      </c>
      <c r="I60" s="15">
        <v>133</v>
      </c>
      <c r="J60" s="15">
        <v>157</v>
      </c>
      <c r="K60" s="15">
        <f t="shared" si="2"/>
        <v>290</v>
      </c>
      <c r="L60" s="9"/>
    </row>
    <row r="61" spans="1:12" ht="15.95" customHeight="1">
      <c r="A61" s="14" t="s">
        <v>60</v>
      </c>
      <c r="B61" s="15">
        <v>130</v>
      </c>
      <c r="C61" s="15">
        <f t="shared" si="3"/>
        <v>1</v>
      </c>
      <c r="D61" s="15">
        <v>131</v>
      </c>
      <c r="E61" s="15">
        <v>134</v>
      </c>
      <c r="F61" s="15">
        <v>143</v>
      </c>
      <c r="G61" s="15">
        <f t="shared" si="5"/>
        <v>0</v>
      </c>
      <c r="H61" s="15">
        <f t="shared" si="5"/>
        <v>1</v>
      </c>
      <c r="I61" s="15">
        <v>134</v>
      </c>
      <c r="J61" s="15">
        <v>144</v>
      </c>
      <c r="K61" s="15">
        <f t="shared" si="2"/>
        <v>278</v>
      </c>
      <c r="L61" s="9"/>
    </row>
    <row r="62" spans="1:12" ht="15.95" customHeight="1">
      <c r="A62" s="14" t="s">
        <v>61</v>
      </c>
      <c r="B62" s="15">
        <v>188</v>
      </c>
      <c r="C62" s="15">
        <f t="shared" si="3"/>
        <v>2</v>
      </c>
      <c r="D62" s="15">
        <v>190</v>
      </c>
      <c r="E62" s="15">
        <v>221</v>
      </c>
      <c r="F62" s="15">
        <v>213</v>
      </c>
      <c r="G62" s="15">
        <f t="shared" si="5"/>
        <v>0</v>
      </c>
      <c r="H62" s="15">
        <f t="shared" si="5"/>
        <v>-1</v>
      </c>
      <c r="I62" s="15">
        <v>221</v>
      </c>
      <c r="J62" s="15">
        <v>212</v>
      </c>
      <c r="K62" s="15">
        <f t="shared" si="2"/>
        <v>433</v>
      </c>
      <c r="L62" s="9"/>
    </row>
    <row r="63" spans="1:12" ht="15.95" customHeight="1">
      <c r="A63" s="14" t="s">
        <v>62</v>
      </c>
      <c r="B63" s="15">
        <v>404</v>
      </c>
      <c r="C63" s="15">
        <f t="shared" si="3"/>
        <v>2</v>
      </c>
      <c r="D63" s="15">
        <v>406</v>
      </c>
      <c r="E63" s="15">
        <v>416</v>
      </c>
      <c r="F63" s="15">
        <v>432</v>
      </c>
      <c r="G63" s="15">
        <f t="shared" si="5"/>
        <v>2</v>
      </c>
      <c r="H63" s="15">
        <f t="shared" si="5"/>
        <v>1</v>
      </c>
      <c r="I63" s="15">
        <v>418</v>
      </c>
      <c r="J63" s="15">
        <v>433</v>
      </c>
      <c r="K63" s="15">
        <f t="shared" si="2"/>
        <v>851</v>
      </c>
      <c r="L63" s="9"/>
    </row>
    <row r="64" spans="1:12" ht="15.95" customHeight="1">
      <c r="A64" s="14" t="s">
        <v>63</v>
      </c>
      <c r="B64" s="15">
        <v>0</v>
      </c>
      <c r="C64" s="15">
        <f t="shared" si="3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5" customHeight="1">
      <c r="A65" s="14" t="s">
        <v>64</v>
      </c>
      <c r="B65" s="15">
        <v>307</v>
      </c>
      <c r="C65" s="15">
        <f t="shared" si="3"/>
        <v>-1</v>
      </c>
      <c r="D65" s="15">
        <v>306</v>
      </c>
      <c r="E65" s="15">
        <v>336</v>
      </c>
      <c r="F65" s="15">
        <v>314</v>
      </c>
      <c r="G65" s="15">
        <f t="shared" ref="G65:H80" si="6">(I65-E65)</f>
        <v>-2</v>
      </c>
      <c r="H65" s="15">
        <f t="shared" si="6"/>
        <v>-2</v>
      </c>
      <c r="I65" s="15">
        <v>334</v>
      </c>
      <c r="J65" s="15">
        <v>312</v>
      </c>
      <c r="K65" s="15">
        <f t="shared" si="2"/>
        <v>646</v>
      </c>
      <c r="L65" s="9"/>
    </row>
    <row r="66" spans="1:12" ht="15.95" customHeight="1">
      <c r="A66" s="14" t="s">
        <v>65</v>
      </c>
      <c r="B66" s="15">
        <v>81</v>
      </c>
      <c r="C66" s="15">
        <f t="shared" si="3"/>
        <v>-1</v>
      </c>
      <c r="D66" s="15">
        <v>80</v>
      </c>
      <c r="E66" s="15">
        <v>88</v>
      </c>
      <c r="F66" s="15">
        <v>79</v>
      </c>
      <c r="G66" s="15">
        <f t="shared" si="6"/>
        <v>-1</v>
      </c>
      <c r="H66" s="15">
        <f t="shared" si="6"/>
        <v>0</v>
      </c>
      <c r="I66" s="15">
        <v>87</v>
      </c>
      <c r="J66" s="15">
        <v>79</v>
      </c>
      <c r="K66" s="15">
        <f t="shared" si="2"/>
        <v>166</v>
      </c>
      <c r="L66" s="9"/>
    </row>
    <row r="67" spans="1:12" ht="15.95" customHeight="1">
      <c r="A67" s="14" t="s">
        <v>66</v>
      </c>
      <c r="B67" s="15">
        <v>589</v>
      </c>
      <c r="C67" s="15">
        <f t="shared" si="3"/>
        <v>0</v>
      </c>
      <c r="D67" s="15">
        <v>589</v>
      </c>
      <c r="E67" s="15">
        <v>585</v>
      </c>
      <c r="F67" s="15">
        <v>631</v>
      </c>
      <c r="G67" s="15">
        <f t="shared" si="6"/>
        <v>0</v>
      </c>
      <c r="H67" s="15">
        <f t="shared" si="6"/>
        <v>-2</v>
      </c>
      <c r="I67" s="15">
        <v>585</v>
      </c>
      <c r="J67" s="15">
        <v>629</v>
      </c>
      <c r="K67" s="15">
        <f t="shared" si="2"/>
        <v>1214</v>
      </c>
      <c r="L67" s="9"/>
    </row>
    <row r="68" spans="1:12" ht="15.95" customHeight="1">
      <c r="A68" s="14" t="s">
        <v>67</v>
      </c>
      <c r="B68" s="15">
        <v>490</v>
      </c>
      <c r="C68" s="15">
        <f t="shared" si="3"/>
        <v>1</v>
      </c>
      <c r="D68" s="15">
        <v>491</v>
      </c>
      <c r="E68" s="15">
        <v>561</v>
      </c>
      <c r="F68" s="15">
        <v>505</v>
      </c>
      <c r="G68" s="15">
        <f t="shared" si="6"/>
        <v>0</v>
      </c>
      <c r="H68" s="15">
        <f t="shared" si="6"/>
        <v>1</v>
      </c>
      <c r="I68" s="15">
        <v>561</v>
      </c>
      <c r="J68" s="15">
        <v>506</v>
      </c>
      <c r="K68" s="15">
        <f t="shared" si="2"/>
        <v>1067</v>
      </c>
      <c r="L68" s="9"/>
    </row>
    <row r="69" spans="1:12" ht="15.95" customHeight="1">
      <c r="A69" s="14" t="s">
        <v>68</v>
      </c>
      <c r="B69" s="15">
        <v>61</v>
      </c>
      <c r="C69" s="15">
        <f t="shared" si="3"/>
        <v>0</v>
      </c>
      <c r="D69" s="15">
        <v>61</v>
      </c>
      <c r="E69" s="15">
        <v>64</v>
      </c>
      <c r="F69" s="15">
        <v>62</v>
      </c>
      <c r="G69" s="15">
        <f t="shared" si="6"/>
        <v>0</v>
      </c>
      <c r="H69" s="15">
        <f t="shared" si="6"/>
        <v>0</v>
      </c>
      <c r="I69" s="15">
        <v>64</v>
      </c>
      <c r="J69" s="15">
        <v>62</v>
      </c>
      <c r="K69" s="15">
        <f t="shared" si="2"/>
        <v>126</v>
      </c>
      <c r="L69" s="9"/>
    </row>
    <row r="70" spans="1:12" ht="15.95" customHeight="1">
      <c r="A70" s="14" t="s">
        <v>69</v>
      </c>
      <c r="B70" s="15">
        <v>125</v>
      </c>
      <c r="C70" s="15">
        <f t="shared" si="3"/>
        <v>0</v>
      </c>
      <c r="D70" s="15">
        <v>125</v>
      </c>
      <c r="E70" s="15">
        <v>148</v>
      </c>
      <c r="F70" s="15">
        <v>161</v>
      </c>
      <c r="G70" s="15">
        <f t="shared" si="6"/>
        <v>0</v>
      </c>
      <c r="H70" s="15">
        <f t="shared" si="6"/>
        <v>0</v>
      </c>
      <c r="I70" s="15">
        <v>148</v>
      </c>
      <c r="J70" s="15">
        <v>161</v>
      </c>
      <c r="K70" s="15">
        <f t="shared" ref="K70:K101" si="7">I70+J70</f>
        <v>309</v>
      </c>
      <c r="L70" s="9"/>
    </row>
    <row r="71" spans="1:12" ht="15.95" customHeight="1">
      <c r="A71" s="18" t="s">
        <v>70</v>
      </c>
      <c r="B71" s="19">
        <v>2481</v>
      </c>
      <c r="C71" s="19">
        <f t="shared" si="3"/>
        <v>4</v>
      </c>
      <c r="D71" s="19">
        <f>SUM(D60:D70)</f>
        <v>2485</v>
      </c>
      <c r="E71" s="19">
        <v>2686</v>
      </c>
      <c r="F71" s="19">
        <v>2698</v>
      </c>
      <c r="G71" s="19">
        <f t="shared" si="6"/>
        <v>-1</v>
      </c>
      <c r="H71" s="19">
        <f t="shared" si="6"/>
        <v>-3</v>
      </c>
      <c r="I71" s="19">
        <f>SUM(I60:I70)</f>
        <v>2685</v>
      </c>
      <c r="J71" s="19">
        <f>SUM(J60:J70)</f>
        <v>2695</v>
      </c>
      <c r="K71" s="19">
        <f t="shared" si="7"/>
        <v>5380</v>
      </c>
      <c r="L71" s="9"/>
    </row>
    <row r="72" spans="1:12" ht="15.95" customHeight="1">
      <c r="A72" s="14" t="s">
        <v>71</v>
      </c>
      <c r="B72" s="15">
        <v>186</v>
      </c>
      <c r="C72" s="15">
        <f t="shared" si="3"/>
        <v>0</v>
      </c>
      <c r="D72" s="15">
        <v>186</v>
      </c>
      <c r="E72" s="15">
        <v>210</v>
      </c>
      <c r="F72" s="15">
        <v>212</v>
      </c>
      <c r="G72" s="15">
        <f t="shared" si="6"/>
        <v>0</v>
      </c>
      <c r="H72" s="15">
        <f t="shared" si="6"/>
        <v>0</v>
      </c>
      <c r="I72" s="15">
        <v>210</v>
      </c>
      <c r="J72" s="15">
        <v>212</v>
      </c>
      <c r="K72" s="15">
        <f t="shared" si="7"/>
        <v>422</v>
      </c>
      <c r="L72" s="9"/>
    </row>
    <row r="73" spans="1:12" ht="15.95" customHeight="1">
      <c r="A73" s="14" t="s">
        <v>72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5" customHeight="1">
      <c r="A74" s="14" t="s">
        <v>73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5" customHeight="1">
      <c r="A75" s="14" t="s">
        <v>74</v>
      </c>
      <c r="B75" s="15">
        <v>1245</v>
      </c>
      <c r="C75" s="15">
        <f t="shared" si="3"/>
        <v>-1</v>
      </c>
      <c r="D75" s="15">
        <v>1244</v>
      </c>
      <c r="E75" s="15">
        <v>1478</v>
      </c>
      <c r="F75" s="15">
        <v>1472</v>
      </c>
      <c r="G75" s="15">
        <f t="shared" si="6"/>
        <v>-2</v>
      </c>
      <c r="H75" s="15">
        <f t="shared" si="6"/>
        <v>-4</v>
      </c>
      <c r="I75" s="15">
        <v>1476</v>
      </c>
      <c r="J75" s="15">
        <v>1468</v>
      </c>
      <c r="K75" s="15">
        <f t="shared" si="7"/>
        <v>2944</v>
      </c>
      <c r="L75" s="9"/>
    </row>
    <row r="76" spans="1:12" ht="15.95" customHeight="1">
      <c r="A76" s="14" t="s">
        <v>75</v>
      </c>
      <c r="B76" s="15">
        <v>59</v>
      </c>
      <c r="C76" s="15">
        <f t="shared" si="3"/>
        <v>0</v>
      </c>
      <c r="D76" s="15">
        <v>59</v>
      </c>
      <c r="E76" s="15">
        <v>86</v>
      </c>
      <c r="F76" s="15">
        <v>80</v>
      </c>
      <c r="G76" s="15">
        <f t="shared" si="6"/>
        <v>1</v>
      </c>
      <c r="H76" s="15">
        <f t="shared" si="6"/>
        <v>1</v>
      </c>
      <c r="I76" s="15">
        <v>87</v>
      </c>
      <c r="J76" s="15">
        <v>81</v>
      </c>
      <c r="K76" s="15">
        <f t="shared" si="7"/>
        <v>168</v>
      </c>
      <c r="L76" s="9"/>
    </row>
    <row r="77" spans="1:12" ht="15.95" customHeight="1">
      <c r="A77" s="14" t="s">
        <v>76</v>
      </c>
      <c r="B77" s="15">
        <v>31</v>
      </c>
      <c r="C77" s="15">
        <f t="shared" si="3"/>
        <v>0</v>
      </c>
      <c r="D77" s="15">
        <v>31</v>
      </c>
      <c r="E77" s="15">
        <v>29</v>
      </c>
      <c r="F77" s="15">
        <v>37</v>
      </c>
      <c r="G77" s="15">
        <f t="shared" si="6"/>
        <v>0</v>
      </c>
      <c r="H77" s="15">
        <f t="shared" si="6"/>
        <v>0</v>
      </c>
      <c r="I77" s="15">
        <v>29</v>
      </c>
      <c r="J77" s="15">
        <v>37</v>
      </c>
      <c r="K77" s="15">
        <f t="shared" si="7"/>
        <v>66</v>
      </c>
      <c r="L77" s="9"/>
    </row>
    <row r="78" spans="1:12" ht="15.95" customHeight="1">
      <c r="A78" s="14" t="s">
        <v>77</v>
      </c>
      <c r="B78" s="15">
        <v>44</v>
      </c>
      <c r="C78" s="15">
        <f t="shared" si="3"/>
        <v>0</v>
      </c>
      <c r="D78" s="15">
        <v>44</v>
      </c>
      <c r="E78" s="15">
        <v>56</v>
      </c>
      <c r="F78" s="15">
        <v>52</v>
      </c>
      <c r="G78" s="15">
        <f t="shared" si="6"/>
        <v>0</v>
      </c>
      <c r="H78" s="15">
        <f t="shared" si="6"/>
        <v>0</v>
      </c>
      <c r="I78" s="15">
        <v>56</v>
      </c>
      <c r="J78" s="15">
        <v>52</v>
      </c>
      <c r="K78" s="15">
        <f t="shared" si="7"/>
        <v>108</v>
      </c>
      <c r="L78" s="9"/>
    </row>
    <row r="79" spans="1:12" ht="15.95" customHeight="1">
      <c r="A79" s="14" t="s">
        <v>78</v>
      </c>
      <c r="B79" s="15">
        <v>4</v>
      </c>
      <c r="C79" s="15">
        <f t="shared" si="3"/>
        <v>0</v>
      </c>
      <c r="D79" s="15">
        <v>4</v>
      </c>
      <c r="E79" s="15">
        <v>5</v>
      </c>
      <c r="F79" s="15">
        <v>8</v>
      </c>
      <c r="G79" s="15">
        <f t="shared" si="6"/>
        <v>0</v>
      </c>
      <c r="H79" s="15">
        <f t="shared" si="6"/>
        <v>0</v>
      </c>
      <c r="I79" s="15">
        <v>5</v>
      </c>
      <c r="J79" s="15">
        <v>8</v>
      </c>
      <c r="K79" s="15">
        <f t="shared" si="7"/>
        <v>13</v>
      </c>
      <c r="L79" s="9"/>
    </row>
    <row r="80" spans="1:12" ht="15.95" customHeight="1">
      <c r="A80" s="14" t="s">
        <v>79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2</v>
      </c>
      <c r="G80" s="15">
        <f t="shared" si="6"/>
        <v>0</v>
      </c>
      <c r="H80" s="15">
        <f t="shared" si="6"/>
        <v>0</v>
      </c>
      <c r="I80" s="15">
        <v>4</v>
      </c>
      <c r="J80" s="15">
        <v>2</v>
      </c>
      <c r="K80" s="15">
        <f t="shared" si="7"/>
        <v>6</v>
      </c>
      <c r="L80" s="9"/>
    </row>
    <row r="81" spans="1:12" ht="15.95" customHeight="1">
      <c r="A81" s="14" t="s">
        <v>80</v>
      </c>
      <c r="B81" s="15">
        <v>37</v>
      </c>
      <c r="C81" s="15">
        <f t="shared" si="3"/>
        <v>0</v>
      </c>
      <c r="D81" s="15">
        <v>37</v>
      </c>
      <c r="E81" s="15">
        <v>24</v>
      </c>
      <c r="F81" s="15">
        <v>19</v>
      </c>
      <c r="G81" s="15">
        <f t="shared" ref="G81:H101" si="8">(I81-E81)</f>
        <v>0</v>
      </c>
      <c r="H81" s="15">
        <f t="shared" si="8"/>
        <v>0</v>
      </c>
      <c r="I81" s="15">
        <v>24</v>
      </c>
      <c r="J81" s="15">
        <v>19</v>
      </c>
      <c r="K81" s="15">
        <f t="shared" si="7"/>
        <v>43</v>
      </c>
      <c r="L81" s="9"/>
    </row>
    <row r="82" spans="1:12" ht="15.95" customHeight="1">
      <c r="A82" s="18" t="s">
        <v>81</v>
      </c>
      <c r="B82" s="19">
        <v>1608</v>
      </c>
      <c r="C82" s="19">
        <f t="shared" si="3"/>
        <v>-1</v>
      </c>
      <c r="D82" s="19">
        <f>SUM(D72:D81)</f>
        <v>1607</v>
      </c>
      <c r="E82" s="19">
        <v>1892</v>
      </c>
      <c r="F82" s="19">
        <v>1882</v>
      </c>
      <c r="G82" s="19">
        <f t="shared" si="8"/>
        <v>-1</v>
      </c>
      <c r="H82" s="19">
        <f t="shared" si="8"/>
        <v>-3</v>
      </c>
      <c r="I82" s="19">
        <f>SUM(I72:I81)</f>
        <v>1891</v>
      </c>
      <c r="J82" s="19">
        <f>SUM(J72:J81)</f>
        <v>1879</v>
      </c>
      <c r="K82" s="19">
        <f t="shared" si="7"/>
        <v>3770</v>
      </c>
      <c r="L82" s="9"/>
    </row>
    <row r="83" spans="1:12" ht="15.95" customHeight="1">
      <c r="A83" s="14" t="s">
        <v>82</v>
      </c>
      <c r="B83" s="15">
        <v>34</v>
      </c>
      <c r="C83" s="15">
        <f t="shared" si="3"/>
        <v>0</v>
      </c>
      <c r="D83" s="15">
        <v>34</v>
      </c>
      <c r="E83" s="15">
        <v>34</v>
      </c>
      <c r="F83" s="15">
        <v>39</v>
      </c>
      <c r="G83" s="15">
        <f t="shared" si="8"/>
        <v>0</v>
      </c>
      <c r="H83" s="15">
        <f t="shared" si="8"/>
        <v>0</v>
      </c>
      <c r="I83" s="15">
        <v>34</v>
      </c>
      <c r="J83" s="15">
        <v>39</v>
      </c>
      <c r="K83" s="15">
        <f t="shared" si="7"/>
        <v>73</v>
      </c>
      <c r="L83" s="9"/>
    </row>
    <row r="84" spans="1:12" ht="15.95" customHeight="1">
      <c r="A84" s="14" t="s">
        <v>83</v>
      </c>
      <c r="B84" s="15">
        <v>68</v>
      </c>
      <c r="C84" s="15">
        <f t="shared" si="3"/>
        <v>-1</v>
      </c>
      <c r="D84" s="15">
        <v>67</v>
      </c>
      <c r="E84" s="15">
        <v>81</v>
      </c>
      <c r="F84" s="15">
        <v>84</v>
      </c>
      <c r="G84" s="15">
        <f t="shared" si="8"/>
        <v>-1</v>
      </c>
      <c r="H84" s="15">
        <f t="shared" si="8"/>
        <v>0</v>
      </c>
      <c r="I84" s="15">
        <v>80</v>
      </c>
      <c r="J84" s="15">
        <v>84</v>
      </c>
      <c r="K84" s="15">
        <f t="shared" si="7"/>
        <v>164</v>
      </c>
      <c r="L84" s="9"/>
    </row>
    <row r="85" spans="1:12" ht="15.95" customHeight="1">
      <c r="A85" s="14" t="s">
        <v>84</v>
      </c>
      <c r="B85" s="15">
        <v>17</v>
      </c>
      <c r="C85" s="15">
        <f t="shared" ref="C85:C101" si="9">(D85-B85)</f>
        <v>0</v>
      </c>
      <c r="D85" s="15">
        <v>17</v>
      </c>
      <c r="E85" s="15">
        <v>29</v>
      </c>
      <c r="F85" s="15">
        <v>21</v>
      </c>
      <c r="G85" s="15">
        <f t="shared" si="8"/>
        <v>0</v>
      </c>
      <c r="H85" s="15">
        <f t="shared" si="8"/>
        <v>0</v>
      </c>
      <c r="I85" s="15">
        <v>29</v>
      </c>
      <c r="J85" s="15">
        <v>21</v>
      </c>
      <c r="K85" s="15">
        <f t="shared" si="7"/>
        <v>50</v>
      </c>
      <c r="L85" s="9"/>
    </row>
    <row r="86" spans="1:12" ht="15.95" customHeight="1">
      <c r="A86" s="14" t="s">
        <v>85</v>
      </c>
      <c r="B86" s="15">
        <v>62</v>
      </c>
      <c r="C86" s="15">
        <f t="shared" si="9"/>
        <v>-1</v>
      </c>
      <c r="D86" s="15">
        <v>61</v>
      </c>
      <c r="E86" s="15">
        <v>75</v>
      </c>
      <c r="F86" s="15">
        <v>81</v>
      </c>
      <c r="G86" s="15">
        <f t="shared" si="8"/>
        <v>0</v>
      </c>
      <c r="H86" s="15">
        <f t="shared" si="8"/>
        <v>-1</v>
      </c>
      <c r="I86" s="15">
        <v>75</v>
      </c>
      <c r="J86" s="15">
        <v>80</v>
      </c>
      <c r="K86" s="15">
        <f t="shared" si="7"/>
        <v>155</v>
      </c>
      <c r="L86" s="9"/>
    </row>
    <row r="87" spans="1:12" ht="15.95" customHeight="1">
      <c r="A87" s="14" t="s">
        <v>86</v>
      </c>
      <c r="B87" s="15">
        <v>45</v>
      </c>
      <c r="C87" s="15">
        <f t="shared" si="9"/>
        <v>0</v>
      </c>
      <c r="D87" s="15">
        <v>45</v>
      </c>
      <c r="E87" s="15">
        <v>46</v>
      </c>
      <c r="F87" s="15">
        <v>49</v>
      </c>
      <c r="G87" s="15">
        <f t="shared" si="8"/>
        <v>0</v>
      </c>
      <c r="H87" s="15">
        <f t="shared" si="8"/>
        <v>0</v>
      </c>
      <c r="I87" s="15">
        <v>46</v>
      </c>
      <c r="J87" s="15">
        <v>49</v>
      </c>
      <c r="K87" s="15">
        <f t="shared" si="7"/>
        <v>95</v>
      </c>
      <c r="L87" s="9"/>
    </row>
    <row r="88" spans="1:12" ht="15.95" customHeight="1">
      <c r="A88" s="14" t="s">
        <v>87</v>
      </c>
      <c r="B88" s="15">
        <v>163</v>
      </c>
      <c r="C88" s="15">
        <f t="shared" si="9"/>
        <v>1</v>
      </c>
      <c r="D88" s="15">
        <v>164</v>
      </c>
      <c r="E88" s="15">
        <v>189</v>
      </c>
      <c r="F88" s="15">
        <v>175</v>
      </c>
      <c r="G88" s="15">
        <f t="shared" si="8"/>
        <v>1</v>
      </c>
      <c r="H88" s="15">
        <f t="shared" si="8"/>
        <v>0</v>
      </c>
      <c r="I88" s="15">
        <v>190</v>
      </c>
      <c r="J88" s="15">
        <v>175</v>
      </c>
      <c r="K88" s="15">
        <f t="shared" si="7"/>
        <v>365</v>
      </c>
      <c r="L88" s="9"/>
    </row>
    <row r="89" spans="1:12" ht="15.95" customHeight="1">
      <c r="A89" s="14" t="s">
        <v>88</v>
      </c>
      <c r="B89" s="15">
        <v>89</v>
      </c>
      <c r="C89" s="15">
        <f t="shared" si="9"/>
        <v>1</v>
      </c>
      <c r="D89" s="15">
        <v>90</v>
      </c>
      <c r="E89" s="15">
        <v>101</v>
      </c>
      <c r="F89" s="15">
        <v>106</v>
      </c>
      <c r="G89" s="15">
        <f t="shared" si="8"/>
        <v>-1</v>
      </c>
      <c r="H89" s="15">
        <f t="shared" si="8"/>
        <v>0</v>
      </c>
      <c r="I89" s="15">
        <v>100</v>
      </c>
      <c r="J89" s="15">
        <v>106</v>
      </c>
      <c r="K89" s="15">
        <f t="shared" si="7"/>
        <v>206</v>
      </c>
      <c r="L89" s="9"/>
    </row>
    <row r="90" spans="1:12" ht="15.95" customHeight="1">
      <c r="A90" s="14" t="s">
        <v>89</v>
      </c>
      <c r="B90" s="15">
        <v>23</v>
      </c>
      <c r="C90" s="15">
        <f t="shared" si="9"/>
        <v>0</v>
      </c>
      <c r="D90" s="15">
        <v>23</v>
      </c>
      <c r="E90" s="15">
        <v>32</v>
      </c>
      <c r="F90" s="15">
        <v>26</v>
      </c>
      <c r="G90" s="15">
        <f t="shared" si="8"/>
        <v>0</v>
      </c>
      <c r="H90" s="15">
        <f t="shared" si="8"/>
        <v>0</v>
      </c>
      <c r="I90" s="15">
        <v>32</v>
      </c>
      <c r="J90" s="15">
        <v>26</v>
      </c>
      <c r="K90" s="15">
        <f t="shared" si="7"/>
        <v>58</v>
      </c>
      <c r="L90" s="9"/>
    </row>
    <row r="91" spans="1:12" ht="15.95" customHeight="1">
      <c r="A91" s="14" t="s">
        <v>90</v>
      </c>
      <c r="B91" s="15">
        <v>53</v>
      </c>
      <c r="C91" s="15">
        <f t="shared" si="9"/>
        <v>0</v>
      </c>
      <c r="D91" s="15">
        <v>53</v>
      </c>
      <c r="E91" s="15">
        <v>77</v>
      </c>
      <c r="F91" s="15">
        <v>61</v>
      </c>
      <c r="G91" s="15">
        <f t="shared" si="8"/>
        <v>0</v>
      </c>
      <c r="H91" s="15">
        <f t="shared" si="8"/>
        <v>0</v>
      </c>
      <c r="I91" s="15">
        <v>77</v>
      </c>
      <c r="J91" s="15">
        <v>61</v>
      </c>
      <c r="K91" s="15">
        <f t="shared" si="7"/>
        <v>138</v>
      </c>
      <c r="L91" s="9"/>
    </row>
    <row r="92" spans="1:12" ht="15.95" customHeight="1">
      <c r="A92" s="14" t="s">
        <v>91</v>
      </c>
      <c r="B92" s="15">
        <v>30</v>
      </c>
      <c r="C92" s="15">
        <f t="shared" si="9"/>
        <v>0</v>
      </c>
      <c r="D92" s="15">
        <v>30</v>
      </c>
      <c r="E92" s="15">
        <v>38</v>
      </c>
      <c r="F92" s="15">
        <v>27</v>
      </c>
      <c r="G92" s="15">
        <f t="shared" si="8"/>
        <v>-1</v>
      </c>
      <c r="H92" s="15">
        <f t="shared" si="8"/>
        <v>0</v>
      </c>
      <c r="I92" s="15">
        <v>37</v>
      </c>
      <c r="J92" s="15">
        <v>27</v>
      </c>
      <c r="K92" s="15">
        <f t="shared" si="7"/>
        <v>64</v>
      </c>
      <c r="L92" s="9"/>
    </row>
    <row r="93" spans="1:12" ht="15.95" customHeight="1">
      <c r="A93" s="18" t="s">
        <v>92</v>
      </c>
      <c r="B93" s="19">
        <v>584</v>
      </c>
      <c r="C93" s="19">
        <f t="shared" si="9"/>
        <v>0</v>
      </c>
      <c r="D93" s="19">
        <f>SUM(D83:D92)</f>
        <v>584</v>
      </c>
      <c r="E93" s="19">
        <v>702</v>
      </c>
      <c r="F93" s="19">
        <v>669</v>
      </c>
      <c r="G93" s="19">
        <f t="shared" si="8"/>
        <v>-2</v>
      </c>
      <c r="H93" s="19">
        <f t="shared" si="8"/>
        <v>-1</v>
      </c>
      <c r="I93" s="19">
        <f>SUM(I83:I92)</f>
        <v>700</v>
      </c>
      <c r="J93" s="19">
        <f>SUM(J83:J92)</f>
        <v>668</v>
      </c>
      <c r="K93" s="19">
        <f t="shared" si="7"/>
        <v>1368</v>
      </c>
      <c r="L93" s="9"/>
    </row>
    <row r="94" spans="1:12" ht="15.95" customHeight="1">
      <c r="A94" s="18" t="s">
        <v>93</v>
      </c>
      <c r="B94" s="19">
        <v>4673</v>
      </c>
      <c r="C94" s="19">
        <f t="shared" si="9"/>
        <v>3</v>
      </c>
      <c r="D94" s="19">
        <f>(D71+D82+D93)</f>
        <v>4676</v>
      </c>
      <c r="E94" s="19">
        <v>5280</v>
      </c>
      <c r="F94" s="19">
        <v>5249</v>
      </c>
      <c r="G94" s="19">
        <f t="shared" si="8"/>
        <v>-4</v>
      </c>
      <c r="H94" s="19">
        <f t="shared" si="8"/>
        <v>-7</v>
      </c>
      <c r="I94" s="19">
        <f>(I71+I82+I93)</f>
        <v>5276</v>
      </c>
      <c r="J94" s="19">
        <f>(J71+J82+J93)</f>
        <v>5242</v>
      </c>
      <c r="K94" s="19">
        <f t="shared" si="7"/>
        <v>10518</v>
      </c>
      <c r="L94" s="9"/>
    </row>
    <row r="95" spans="1:12" ht="15.95" customHeight="1">
      <c r="A95" s="18" t="s">
        <v>104</v>
      </c>
      <c r="B95" s="19">
        <v>28561</v>
      </c>
      <c r="C95" s="19">
        <f>(D95-B95)</f>
        <v>21</v>
      </c>
      <c r="D95" s="19">
        <f>(D59+D94)</f>
        <v>28582</v>
      </c>
      <c r="E95" s="19">
        <v>32752</v>
      </c>
      <c r="F95" s="19">
        <v>31910</v>
      </c>
      <c r="G95" s="19">
        <f t="shared" si="8"/>
        <v>11</v>
      </c>
      <c r="H95" s="19">
        <f t="shared" si="8"/>
        <v>5</v>
      </c>
      <c r="I95" s="19">
        <f>(I59+I94)</f>
        <v>32763</v>
      </c>
      <c r="J95" s="19">
        <f>(J59+J94)</f>
        <v>31915</v>
      </c>
      <c r="K95" s="19">
        <f t="shared" si="7"/>
        <v>64678</v>
      </c>
      <c r="L95" s="9"/>
    </row>
    <row r="96" spans="1:12" ht="15.95" customHeight="1">
      <c r="A96" s="24" t="s">
        <v>101</v>
      </c>
      <c r="B96" s="15">
        <v>455</v>
      </c>
      <c r="C96" s="15">
        <f>(D96-B96)</f>
        <v>4</v>
      </c>
      <c r="D96" s="15">
        <v>459</v>
      </c>
      <c r="E96" s="15">
        <v>422</v>
      </c>
      <c r="F96" s="15">
        <v>441</v>
      </c>
      <c r="G96" s="15">
        <f t="shared" si="8"/>
        <v>3</v>
      </c>
      <c r="H96" s="15">
        <f t="shared" si="8"/>
        <v>4</v>
      </c>
      <c r="I96" s="15">
        <v>425</v>
      </c>
      <c r="J96" s="15">
        <v>445</v>
      </c>
      <c r="K96" s="15">
        <f t="shared" si="7"/>
        <v>870</v>
      </c>
      <c r="L96" s="9"/>
    </row>
    <row r="97" spans="1:12" ht="15.95" customHeight="1">
      <c r="A97" s="24" t="s">
        <v>102</v>
      </c>
      <c r="B97" s="15">
        <v>74</v>
      </c>
      <c r="C97" s="15">
        <f>(D97-B97)</f>
        <v>2</v>
      </c>
      <c r="D97" s="15">
        <v>76</v>
      </c>
      <c r="E97" s="15">
        <v>82</v>
      </c>
      <c r="F97" s="15">
        <v>52</v>
      </c>
      <c r="G97" s="15">
        <f t="shared" si="8"/>
        <v>2</v>
      </c>
      <c r="H97" s="15">
        <f t="shared" si="8"/>
        <v>-1</v>
      </c>
      <c r="I97" s="15">
        <v>84</v>
      </c>
      <c r="J97" s="15">
        <v>51</v>
      </c>
      <c r="K97" s="15">
        <f t="shared" si="7"/>
        <v>135</v>
      </c>
      <c r="L97" s="9"/>
    </row>
    <row r="98" spans="1:12" ht="15.95" customHeight="1">
      <c r="A98" s="31" t="s">
        <v>103</v>
      </c>
      <c r="B98" s="32">
        <v>529</v>
      </c>
      <c r="C98" s="32">
        <f>(D98-B98)</f>
        <v>6</v>
      </c>
      <c r="D98" s="32">
        <f>SUM(D96:D97)</f>
        <v>535</v>
      </c>
      <c r="E98" s="32">
        <v>504</v>
      </c>
      <c r="F98" s="32">
        <v>493</v>
      </c>
      <c r="G98" s="32">
        <f>(I98-E98)</f>
        <v>5</v>
      </c>
      <c r="H98" s="32">
        <f t="shared" si="8"/>
        <v>3</v>
      </c>
      <c r="I98" s="32">
        <f>SUM(I96:I97)</f>
        <v>509</v>
      </c>
      <c r="J98" s="32">
        <f>SUM(J96:J97)</f>
        <v>496</v>
      </c>
      <c r="K98" s="32">
        <f t="shared" si="7"/>
        <v>1005</v>
      </c>
      <c r="L98" s="9"/>
    </row>
    <row r="99" spans="1:12" ht="15.95" customHeight="1">
      <c r="A99" s="18" t="s">
        <v>94</v>
      </c>
      <c r="B99" s="19">
        <v>29090</v>
      </c>
      <c r="C99" s="19">
        <f>(D99-B99)</f>
        <v>27</v>
      </c>
      <c r="D99" s="19">
        <f>(D95+D98)</f>
        <v>29117</v>
      </c>
      <c r="E99" s="19">
        <v>33256</v>
      </c>
      <c r="F99" s="19">
        <v>32403</v>
      </c>
      <c r="G99" s="19">
        <f>(I99-E99)</f>
        <v>16</v>
      </c>
      <c r="H99" s="19">
        <f t="shared" si="8"/>
        <v>8</v>
      </c>
      <c r="I99" s="19">
        <f>(I95+I98)</f>
        <v>33272</v>
      </c>
      <c r="J99" s="19">
        <f>(J95+J98)</f>
        <v>32411</v>
      </c>
      <c r="K99" s="19">
        <f>I99+J99</f>
        <v>65683</v>
      </c>
      <c r="L99" s="9"/>
    </row>
    <row r="100" spans="1:12" ht="15.95" customHeight="1">
      <c r="A100" s="14" t="s">
        <v>95</v>
      </c>
      <c r="B100" s="15">
        <v>24343</v>
      </c>
      <c r="C100" s="15">
        <f t="shared" si="9"/>
        <v>22</v>
      </c>
      <c r="D100" s="15">
        <f>(D59+D96)</f>
        <v>24365</v>
      </c>
      <c r="E100" s="15">
        <v>27894</v>
      </c>
      <c r="F100" s="15">
        <v>27102</v>
      </c>
      <c r="G100" s="15">
        <f t="shared" si="8"/>
        <v>18</v>
      </c>
      <c r="H100" s="15">
        <f t="shared" si="8"/>
        <v>16</v>
      </c>
      <c r="I100" s="15">
        <f>(I59+I96)</f>
        <v>27912</v>
      </c>
      <c r="J100" s="15">
        <f>(J59+J96)</f>
        <v>27118</v>
      </c>
      <c r="K100" s="15">
        <f t="shared" si="7"/>
        <v>55030</v>
      </c>
      <c r="L100" s="9"/>
    </row>
    <row r="101" spans="1:12" ht="15.95" customHeight="1">
      <c r="A101" s="14" t="s">
        <v>96</v>
      </c>
      <c r="B101" s="15">
        <v>4747</v>
      </c>
      <c r="C101" s="15">
        <f t="shared" si="9"/>
        <v>5</v>
      </c>
      <c r="D101" s="15">
        <f>(D94+D97)</f>
        <v>4752</v>
      </c>
      <c r="E101" s="15">
        <v>5362</v>
      </c>
      <c r="F101" s="15">
        <v>5301</v>
      </c>
      <c r="G101" s="15">
        <f>(I101-E101)</f>
        <v>-2</v>
      </c>
      <c r="H101" s="15">
        <f t="shared" si="8"/>
        <v>-8</v>
      </c>
      <c r="I101" s="15">
        <f>(I94+I97)</f>
        <v>5360</v>
      </c>
      <c r="J101" s="15">
        <f>(J94+J97)</f>
        <v>5293</v>
      </c>
      <c r="K101" s="15">
        <f t="shared" si="7"/>
        <v>10653</v>
      </c>
      <c r="L101" s="9"/>
    </row>
    <row r="102" spans="1:12" ht="15.95" customHeight="1">
      <c r="B102" s="30"/>
      <c r="K102" s="20"/>
      <c r="L102" s="20"/>
    </row>
    <row r="103" spans="1:12" ht="15.95" customHeight="1">
      <c r="A103" s="25"/>
      <c r="B103" s="25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2" ht="15.95" customHeight="1">
      <c r="A104" s="26"/>
      <c r="B104" s="26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2" ht="15.95" customHeight="1">
      <c r="A105" s="27"/>
      <c r="B105" s="26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2" ht="15.95" customHeight="1">
      <c r="A106" s="21" t="s">
        <v>97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2" ht="15.95" customHeight="1">
      <c r="A107" s="21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</sheetData>
  <mergeCells count="1">
    <mergeCell ref="B3:D3"/>
  </mergeCells>
  <phoneticPr fontId="6"/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showGridLines="0" zoomScaleNormal="100" workbookViewId="0">
      <pane ySplit="5" topLeftCell="A6" activePane="bottomLeft" state="frozenSplit"/>
      <selection activeCell="A6" sqref="A6"/>
      <selection pane="bottomLeft" activeCell="A6" sqref="A6"/>
    </sheetView>
  </sheetViews>
  <sheetFormatPr defaultColWidth="11.375" defaultRowHeight="15.95" customHeight="1"/>
  <cols>
    <col min="1" max="1" width="19.375" style="1" customWidth="1"/>
    <col min="2" max="3" width="7.5" style="1" customWidth="1"/>
    <col min="4" max="4" width="7.875" style="1" customWidth="1"/>
    <col min="5" max="11" width="7.5" style="1" customWidth="1"/>
    <col min="12" max="16384" width="11.375" style="1"/>
  </cols>
  <sheetData>
    <row r="1" spans="1:12" ht="15.95" customHeight="1">
      <c r="A1" s="28" t="s">
        <v>111</v>
      </c>
    </row>
    <row r="2" spans="1:12" ht="15.95" customHeight="1">
      <c r="A2" s="2"/>
      <c r="B2" s="2"/>
      <c r="C2" s="2"/>
      <c r="D2" s="2"/>
      <c r="E2" s="2"/>
      <c r="F2" s="2"/>
      <c r="G2" s="2"/>
      <c r="H2" s="2"/>
      <c r="I2" s="3" t="s">
        <v>112</v>
      </c>
      <c r="J2" s="2"/>
      <c r="K2" s="2"/>
    </row>
    <row r="3" spans="1:12" ht="15.95" customHeight="1">
      <c r="A3" s="4"/>
      <c r="B3" s="33" t="s">
        <v>108</v>
      </c>
      <c r="C3" s="34"/>
      <c r="D3" s="35"/>
      <c r="E3" s="6" t="s">
        <v>3</v>
      </c>
      <c r="F3" s="8"/>
      <c r="G3" s="6"/>
      <c r="H3" s="6"/>
      <c r="I3" s="6"/>
      <c r="J3" s="6"/>
      <c r="K3" s="7"/>
      <c r="L3" s="9"/>
    </row>
    <row r="4" spans="1:12" ht="15.95" customHeight="1">
      <c r="A4" s="10" t="s">
        <v>4</v>
      </c>
      <c r="B4" s="11"/>
      <c r="C4" s="11"/>
      <c r="D4" s="11"/>
      <c r="E4" s="5" t="s">
        <v>5</v>
      </c>
      <c r="F4" s="7"/>
      <c r="G4" s="5" t="s">
        <v>6</v>
      </c>
      <c r="H4" s="7"/>
      <c r="I4" s="5" t="s">
        <v>7</v>
      </c>
      <c r="J4" s="6"/>
      <c r="K4" s="7"/>
      <c r="L4" s="9"/>
    </row>
    <row r="5" spans="1:12" ht="15.95" customHeight="1">
      <c r="A5" s="10"/>
      <c r="B5" s="12" t="s">
        <v>107</v>
      </c>
      <c r="C5" s="12" t="s">
        <v>8</v>
      </c>
      <c r="D5" s="12" t="s">
        <v>9</v>
      </c>
      <c r="E5" s="13" t="s">
        <v>1</v>
      </c>
      <c r="F5" s="13" t="s">
        <v>2</v>
      </c>
      <c r="G5" s="13" t="s">
        <v>1</v>
      </c>
      <c r="H5" s="13" t="s">
        <v>2</v>
      </c>
      <c r="I5" s="13" t="s">
        <v>1</v>
      </c>
      <c r="J5" s="13" t="s">
        <v>2</v>
      </c>
      <c r="K5" s="13" t="s">
        <v>0</v>
      </c>
      <c r="L5" s="9"/>
    </row>
    <row r="6" spans="1:12" ht="15.75" customHeight="1">
      <c r="A6" s="14" t="s">
        <v>10</v>
      </c>
      <c r="B6" s="16">
        <v>703</v>
      </c>
      <c r="C6" s="15">
        <f t="shared" ref="C6:C19" si="0">(D6-B6)</f>
        <v>4</v>
      </c>
      <c r="D6" s="16">
        <v>707</v>
      </c>
      <c r="E6" s="15">
        <v>888</v>
      </c>
      <c r="F6" s="15">
        <v>871</v>
      </c>
      <c r="G6" s="15">
        <f t="shared" ref="G6:H21" si="1">(I6-E6)</f>
        <v>3</v>
      </c>
      <c r="H6" s="15">
        <f t="shared" si="1"/>
        <v>1</v>
      </c>
      <c r="I6" s="15">
        <v>891</v>
      </c>
      <c r="J6" s="15">
        <v>872</v>
      </c>
      <c r="K6" s="15">
        <f t="shared" ref="K6:K69" si="2">I6+J6</f>
        <v>1763</v>
      </c>
      <c r="L6" s="9"/>
    </row>
    <row r="7" spans="1:12" ht="15.95" customHeight="1">
      <c r="A7" s="14" t="s">
        <v>11</v>
      </c>
      <c r="B7" s="17">
        <v>1585</v>
      </c>
      <c r="C7" s="15">
        <f t="shared" si="0"/>
        <v>18</v>
      </c>
      <c r="D7" s="17">
        <v>1603</v>
      </c>
      <c r="E7" s="15">
        <v>1749</v>
      </c>
      <c r="F7" s="15">
        <v>1751</v>
      </c>
      <c r="G7" s="15">
        <f t="shared" si="1"/>
        <v>10</v>
      </c>
      <c r="H7" s="15">
        <f t="shared" si="1"/>
        <v>10</v>
      </c>
      <c r="I7" s="15">
        <v>1759</v>
      </c>
      <c r="J7" s="15">
        <v>1761</v>
      </c>
      <c r="K7" s="15">
        <f t="shared" si="2"/>
        <v>3520</v>
      </c>
      <c r="L7" s="9"/>
    </row>
    <row r="8" spans="1:12" ht="15.95" customHeight="1">
      <c r="A8" s="23" t="s">
        <v>98</v>
      </c>
      <c r="B8" s="17">
        <v>109</v>
      </c>
      <c r="C8" s="15">
        <f t="shared" si="0"/>
        <v>-1</v>
      </c>
      <c r="D8" s="17">
        <v>108</v>
      </c>
      <c r="E8" s="15">
        <v>109</v>
      </c>
      <c r="F8" s="15">
        <v>88</v>
      </c>
      <c r="G8" s="15">
        <f t="shared" si="1"/>
        <v>-1</v>
      </c>
      <c r="H8" s="15">
        <f t="shared" si="1"/>
        <v>0</v>
      </c>
      <c r="I8" s="15">
        <v>108</v>
      </c>
      <c r="J8" s="15">
        <v>88</v>
      </c>
      <c r="K8" s="15">
        <f t="shared" si="2"/>
        <v>196</v>
      </c>
      <c r="L8" s="9"/>
    </row>
    <row r="9" spans="1:12" ht="15.95" customHeight="1">
      <c r="A9" s="23" t="s">
        <v>99</v>
      </c>
      <c r="B9" s="17">
        <v>115</v>
      </c>
      <c r="C9" s="15">
        <f t="shared" si="0"/>
        <v>0</v>
      </c>
      <c r="D9" s="17">
        <v>115</v>
      </c>
      <c r="E9" s="15">
        <v>107</v>
      </c>
      <c r="F9" s="15">
        <v>119</v>
      </c>
      <c r="G9" s="15">
        <f t="shared" si="1"/>
        <v>0</v>
      </c>
      <c r="H9" s="15">
        <f t="shared" si="1"/>
        <v>1</v>
      </c>
      <c r="I9" s="15">
        <v>107</v>
      </c>
      <c r="J9" s="15">
        <v>120</v>
      </c>
      <c r="K9" s="15">
        <f t="shared" si="2"/>
        <v>227</v>
      </c>
      <c r="L9" s="9"/>
    </row>
    <row r="10" spans="1:12" ht="15.95" customHeight="1">
      <c r="A10" s="29" t="s">
        <v>105</v>
      </c>
      <c r="B10" s="17">
        <v>657</v>
      </c>
      <c r="C10" s="15">
        <f t="shared" si="0"/>
        <v>2</v>
      </c>
      <c r="D10" s="17">
        <v>659</v>
      </c>
      <c r="E10" s="15">
        <v>771</v>
      </c>
      <c r="F10" s="15">
        <v>803</v>
      </c>
      <c r="G10" s="15">
        <f t="shared" si="1"/>
        <v>2</v>
      </c>
      <c r="H10" s="15">
        <f t="shared" si="1"/>
        <v>-1</v>
      </c>
      <c r="I10" s="15">
        <v>773</v>
      </c>
      <c r="J10" s="15">
        <v>802</v>
      </c>
      <c r="K10" s="15">
        <f t="shared" si="2"/>
        <v>1575</v>
      </c>
      <c r="L10" s="9"/>
    </row>
    <row r="11" spans="1:12" ht="15.95" customHeight="1">
      <c r="A11" s="29" t="s">
        <v>106</v>
      </c>
      <c r="B11" s="17">
        <v>785</v>
      </c>
      <c r="C11" s="15">
        <f t="shared" si="0"/>
        <v>2</v>
      </c>
      <c r="D11" s="17">
        <v>787</v>
      </c>
      <c r="E11" s="15">
        <v>1065</v>
      </c>
      <c r="F11" s="15">
        <v>1013</v>
      </c>
      <c r="G11" s="15">
        <f t="shared" si="1"/>
        <v>-1</v>
      </c>
      <c r="H11" s="15">
        <f t="shared" si="1"/>
        <v>4</v>
      </c>
      <c r="I11" s="15">
        <v>1064</v>
      </c>
      <c r="J11" s="15">
        <v>1017</v>
      </c>
      <c r="K11" s="15">
        <f t="shared" si="2"/>
        <v>2081</v>
      </c>
      <c r="L11" s="9"/>
    </row>
    <row r="12" spans="1:12" ht="15.95" customHeight="1">
      <c r="A12" s="14" t="s">
        <v>12</v>
      </c>
      <c r="B12" s="16">
        <v>320</v>
      </c>
      <c r="C12" s="15">
        <f t="shared" si="0"/>
        <v>1</v>
      </c>
      <c r="D12" s="16">
        <v>321</v>
      </c>
      <c r="E12" s="15">
        <v>367</v>
      </c>
      <c r="F12" s="15">
        <v>400</v>
      </c>
      <c r="G12" s="15">
        <f t="shared" si="1"/>
        <v>1</v>
      </c>
      <c r="H12" s="15">
        <f t="shared" si="1"/>
        <v>2</v>
      </c>
      <c r="I12" s="15">
        <v>368</v>
      </c>
      <c r="J12" s="15">
        <v>402</v>
      </c>
      <c r="K12" s="15">
        <f t="shared" si="2"/>
        <v>770</v>
      </c>
      <c r="L12" s="9"/>
    </row>
    <row r="13" spans="1:12" ht="15.95" customHeight="1">
      <c r="A13" s="14" t="s">
        <v>13</v>
      </c>
      <c r="B13" s="16">
        <v>455</v>
      </c>
      <c r="C13" s="15">
        <f t="shared" si="0"/>
        <v>-3</v>
      </c>
      <c r="D13" s="16">
        <v>452</v>
      </c>
      <c r="E13" s="15">
        <v>497</v>
      </c>
      <c r="F13" s="15">
        <v>408</v>
      </c>
      <c r="G13" s="15">
        <f t="shared" si="1"/>
        <v>-5</v>
      </c>
      <c r="H13" s="15">
        <f t="shared" si="1"/>
        <v>0</v>
      </c>
      <c r="I13" s="15">
        <v>492</v>
      </c>
      <c r="J13" s="15">
        <v>408</v>
      </c>
      <c r="K13" s="15">
        <f t="shared" si="2"/>
        <v>900</v>
      </c>
      <c r="L13" s="9"/>
    </row>
    <row r="14" spans="1:12" ht="15.95" customHeight="1">
      <c r="A14" s="14" t="s">
        <v>14</v>
      </c>
      <c r="B14" s="16">
        <v>799</v>
      </c>
      <c r="C14" s="15">
        <f t="shared" si="0"/>
        <v>2</v>
      </c>
      <c r="D14" s="16">
        <v>801</v>
      </c>
      <c r="E14" s="15">
        <v>1009</v>
      </c>
      <c r="F14" s="15">
        <v>958</v>
      </c>
      <c r="G14" s="15">
        <f t="shared" si="1"/>
        <v>2</v>
      </c>
      <c r="H14" s="15">
        <f t="shared" si="1"/>
        <v>1</v>
      </c>
      <c r="I14" s="15">
        <v>1011</v>
      </c>
      <c r="J14" s="15">
        <v>959</v>
      </c>
      <c r="K14" s="15">
        <f t="shared" si="2"/>
        <v>1970</v>
      </c>
      <c r="L14" s="9"/>
    </row>
    <row r="15" spans="1:12" ht="15.95" customHeight="1">
      <c r="A15" s="14" t="s">
        <v>15</v>
      </c>
      <c r="B15" s="16">
        <v>708</v>
      </c>
      <c r="C15" s="15">
        <f t="shared" si="0"/>
        <v>-5</v>
      </c>
      <c r="D15" s="16">
        <v>703</v>
      </c>
      <c r="E15" s="15">
        <v>825</v>
      </c>
      <c r="F15" s="15">
        <v>769</v>
      </c>
      <c r="G15" s="15">
        <f t="shared" si="1"/>
        <v>-5</v>
      </c>
      <c r="H15" s="15">
        <f t="shared" si="1"/>
        <v>-4</v>
      </c>
      <c r="I15" s="15">
        <v>820</v>
      </c>
      <c r="J15" s="15">
        <v>765</v>
      </c>
      <c r="K15" s="15">
        <f t="shared" si="2"/>
        <v>1585</v>
      </c>
      <c r="L15" s="9"/>
    </row>
    <row r="16" spans="1:12" ht="15.95" customHeight="1">
      <c r="A16" s="14" t="s">
        <v>16</v>
      </c>
      <c r="B16" s="16">
        <v>340</v>
      </c>
      <c r="C16" s="15">
        <f t="shared" si="0"/>
        <v>1</v>
      </c>
      <c r="D16" s="16">
        <v>341</v>
      </c>
      <c r="E16" s="15">
        <v>357</v>
      </c>
      <c r="F16" s="15">
        <v>381</v>
      </c>
      <c r="G16" s="15">
        <f t="shared" si="1"/>
        <v>0</v>
      </c>
      <c r="H16" s="15">
        <f t="shared" si="1"/>
        <v>-2</v>
      </c>
      <c r="I16" s="15">
        <v>357</v>
      </c>
      <c r="J16" s="15">
        <v>379</v>
      </c>
      <c r="K16" s="15">
        <f t="shared" si="2"/>
        <v>736</v>
      </c>
      <c r="L16" s="9"/>
    </row>
    <row r="17" spans="1:12" ht="15.95" customHeight="1">
      <c r="A17" s="14" t="s">
        <v>17</v>
      </c>
      <c r="B17" s="16">
        <v>531</v>
      </c>
      <c r="C17" s="15">
        <f t="shared" si="0"/>
        <v>1</v>
      </c>
      <c r="D17" s="16">
        <v>532</v>
      </c>
      <c r="E17" s="15">
        <v>573</v>
      </c>
      <c r="F17" s="15">
        <v>575</v>
      </c>
      <c r="G17" s="15">
        <f t="shared" si="1"/>
        <v>1</v>
      </c>
      <c r="H17" s="15">
        <f t="shared" si="1"/>
        <v>-3</v>
      </c>
      <c r="I17" s="15">
        <v>574</v>
      </c>
      <c r="J17" s="15">
        <v>572</v>
      </c>
      <c r="K17" s="15">
        <f t="shared" si="2"/>
        <v>1146</v>
      </c>
      <c r="L17" s="9"/>
    </row>
    <row r="18" spans="1:12" ht="15.95" customHeight="1">
      <c r="A18" s="14" t="s">
        <v>18</v>
      </c>
      <c r="B18" s="16">
        <v>1946</v>
      </c>
      <c r="C18" s="15">
        <f t="shared" si="0"/>
        <v>-2</v>
      </c>
      <c r="D18" s="16">
        <v>1944</v>
      </c>
      <c r="E18" s="15">
        <v>2394</v>
      </c>
      <c r="F18" s="15">
        <v>2319</v>
      </c>
      <c r="G18" s="15">
        <f t="shared" si="1"/>
        <v>-5</v>
      </c>
      <c r="H18" s="15">
        <f t="shared" si="1"/>
        <v>2</v>
      </c>
      <c r="I18" s="15">
        <v>2389</v>
      </c>
      <c r="J18" s="15">
        <v>2321</v>
      </c>
      <c r="K18" s="15">
        <f t="shared" si="2"/>
        <v>4710</v>
      </c>
      <c r="L18" s="9"/>
    </row>
    <row r="19" spans="1:12" ht="15.95" customHeight="1">
      <c r="A19" s="14" t="s">
        <v>19</v>
      </c>
      <c r="B19" s="16">
        <v>6</v>
      </c>
      <c r="C19" s="15">
        <f t="shared" si="0"/>
        <v>-2</v>
      </c>
      <c r="D19" s="16">
        <v>4</v>
      </c>
      <c r="E19" s="15">
        <v>6</v>
      </c>
      <c r="F19" s="15">
        <v>2</v>
      </c>
      <c r="G19" s="15">
        <f t="shared" si="1"/>
        <v>-3</v>
      </c>
      <c r="H19" s="15">
        <f t="shared" si="1"/>
        <v>-1</v>
      </c>
      <c r="I19" s="15">
        <v>3</v>
      </c>
      <c r="J19" s="15">
        <v>1</v>
      </c>
      <c r="K19" s="15">
        <f t="shared" si="2"/>
        <v>4</v>
      </c>
      <c r="L19" s="9"/>
    </row>
    <row r="20" spans="1:12" ht="15.95" customHeight="1">
      <c r="A20" s="18" t="s">
        <v>20</v>
      </c>
      <c r="B20" s="19">
        <v>9059</v>
      </c>
      <c r="C20" s="19">
        <f>(D20-B20)</f>
        <v>18</v>
      </c>
      <c r="D20" s="19">
        <f>SUM(D6:D19)</f>
        <v>9077</v>
      </c>
      <c r="E20" s="19">
        <v>10717</v>
      </c>
      <c r="F20" s="19">
        <v>10457</v>
      </c>
      <c r="G20" s="19">
        <f t="shared" si="1"/>
        <v>-1</v>
      </c>
      <c r="H20" s="19">
        <f t="shared" si="1"/>
        <v>10</v>
      </c>
      <c r="I20" s="19">
        <f>SUM(I6:I19)</f>
        <v>10716</v>
      </c>
      <c r="J20" s="19">
        <f>SUM(J6:J19)</f>
        <v>10467</v>
      </c>
      <c r="K20" s="19">
        <f t="shared" si="2"/>
        <v>21183</v>
      </c>
      <c r="L20" s="9"/>
    </row>
    <row r="21" spans="1:12" ht="15.95" customHeight="1">
      <c r="A21" s="14" t="s">
        <v>21</v>
      </c>
      <c r="B21" s="15">
        <v>83</v>
      </c>
      <c r="C21" s="15">
        <f t="shared" ref="C21:C84" si="3">(D21-B21)</f>
        <v>0</v>
      </c>
      <c r="D21" s="15">
        <v>83</v>
      </c>
      <c r="E21" s="15">
        <v>100</v>
      </c>
      <c r="F21" s="15">
        <v>96</v>
      </c>
      <c r="G21" s="15">
        <f t="shared" si="1"/>
        <v>1</v>
      </c>
      <c r="H21" s="15">
        <f t="shared" si="1"/>
        <v>1</v>
      </c>
      <c r="I21" s="15">
        <v>101</v>
      </c>
      <c r="J21" s="15">
        <v>97</v>
      </c>
      <c r="K21" s="15">
        <f t="shared" si="2"/>
        <v>198</v>
      </c>
      <c r="L21" s="9"/>
    </row>
    <row r="22" spans="1:12" ht="15.95" customHeight="1">
      <c r="A22" s="14" t="s">
        <v>22</v>
      </c>
      <c r="B22" s="15">
        <v>308</v>
      </c>
      <c r="C22" s="15">
        <f t="shared" si="3"/>
        <v>0</v>
      </c>
      <c r="D22" s="15">
        <v>308</v>
      </c>
      <c r="E22" s="15">
        <v>309</v>
      </c>
      <c r="F22" s="15">
        <v>260</v>
      </c>
      <c r="G22" s="15">
        <f t="shared" ref="G22:H51" si="4">(I22-E22)</f>
        <v>0</v>
      </c>
      <c r="H22" s="15">
        <f t="shared" si="4"/>
        <v>0</v>
      </c>
      <c r="I22" s="15">
        <v>309</v>
      </c>
      <c r="J22" s="15">
        <v>260</v>
      </c>
      <c r="K22" s="15">
        <f t="shared" si="2"/>
        <v>569</v>
      </c>
      <c r="L22" s="9"/>
    </row>
    <row r="23" spans="1:12" ht="15.95" customHeight="1">
      <c r="A23" s="14" t="s">
        <v>23</v>
      </c>
      <c r="B23" s="15">
        <v>293</v>
      </c>
      <c r="C23" s="15">
        <f t="shared" si="3"/>
        <v>-2</v>
      </c>
      <c r="D23" s="15">
        <v>291</v>
      </c>
      <c r="E23" s="15">
        <v>333</v>
      </c>
      <c r="F23" s="15">
        <v>318</v>
      </c>
      <c r="G23" s="15">
        <f t="shared" si="4"/>
        <v>0</v>
      </c>
      <c r="H23" s="15">
        <f t="shared" si="4"/>
        <v>2</v>
      </c>
      <c r="I23" s="15">
        <v>333</v>
      </c>
      <c r="J23" s="15">
        <v>320</v>
      </c>
      <c r="K23" s="15">
        <f t="shared" si="2"/>
        <v>653</v>
      </c>
      <c r="L23" s="9"/>
    </row>
    <row r="24" spans="1:12" ht="15.95" customHeight="1">
      <c r="A24" s="14" t="s">
        <v>24</v>
      </c>
      <c r="B24" s="15">
        <v>224</v>
      </c>
      <c r="C24" s="15">
        <f t="shared" si="3"/>
        <v>1</v>
      </c>
      <c r="D24" s="15">
        <v>225</v>
      </c>
      <c r="E24" s="15">
        <v>204</v>
      </c>
      <c r="F24" s="15">
        <v>186</v>
      </c>
      <c r="G24" s="15">
        <f t="shared" si="4"/>
        <v>1</v>
      </c>
      <c r="H24" s="15">
        <f t="shared" si="4"/>
        <v>0</v>
      </c>
      <c r="I24" s="15">
        <v>205</v>
      </c>
      <c r="J24" s="15">
        <v>186</v>
      </c>
      <c r="K24" s="15">
        <f t="shared" si="2"/>
        <v>391</v>
      </c>
      <c r="L24" s="9"/>
    </row>
    <row r="25" spans="1:12" ht="15.95" customHeight="1">
      <c r="A25" s="14" t="s">
        <v>25</v>
      </c>
      <c r="B25" s="15">
        <v>2612</v>
      </c>
      <c r="C25" s="15">
        <f t="shared" si="3"/>
        <v>7</v>
      </c>
      <c r="D25" s="15">
        <v>2619</v>
      </c>
      <c r="E25" s="15">
        <v>3351</v>
      </c>
      <c r="F25" s="15">
        <v>3190</v>
      </c>
      <c r="G25" s="15">
        <f t="shared" si="4"/>
        <v>9</v>
      </c>
      <c r="H25" s="15">
        <f t="shared" si="4"/>
        <v>9</v>
      </c>
      <c r="I25" s="15">
        <v>3360</v>
      </c>
      <c r="J25" s="15">
        <v>3199</v>
      </c>
      <c r="K25" s="15">
        <f t="shared" si="2"/>
        <v>6559</v>
      </c>
      <c r="L25" s="9"/>
    </row>
    <row r="26" spans="1:12" ht="15.95" customHeight="1">
      <c r="A26" s="14" t="s">
        <v>26</v>
      </c>
      <c r="B26" s="15">
        <v>754</v>
      </c>
      <c r="C26" s="15">
        <f t="shared" si="3"/>
        <v>-2</v>
      </c>
      <c r="D26" s="15">
        <v>752</v>
      </c>
      <c r="E26" s="15">
        <v>715</v>
      </c>
      <c r="F26" s="15">
        <v>826</v>
      </c>
      <c r="G26" s="15">
        <f t="shared" si="4"/>
        <v>-3</v>
      </c>
      <c r="H26" s="15">
        <f t="shared" si="4"/>
        <v>0</v>
      </c>
      <c r="I26" s="15">
        <v>712</v>
      </c>
      <c r="J26" s="15">
        <v>826</v>
      </c>
      <c r="K26" s="15">
        <f t="shared" si="2"/>
        <v>1538</v>
      </c>
      <c r="L26" s="9"/>
    </row>
    <row r="27" spans="1:12" ht="15.95" customHeight="1">
      <c r="A27" s="14" t="s">
        <v>27</v>
      </c>
      <c r="B27" s="15">
        <v>465</v>
      </c>
      <c r="C27" s="15">
        <f t="shared" si="3"/>
        <v>-1</v>
      </c>
      <c r="D27" s="15">
        <v>464</v>
      </c>
      <c r="E27" s="15">
        <v>578</v>
      </c>
      <c r="F27" s="15">
        <v>545</v>
      </c>
      <c r="G27" s="15">
        <f t="shared" si="4"/>
        <v>-1</v>
      </c>
      <c r="H27" s="15">
        <f t="shared" si="4"/>
        <v>0</v>
      </c>
      <c r="I27" s="15">
        <v>577</v>
      </c>
      <c r="J27" s="15">
        <v>545</v>
      </c>
      <c r="K27" s="15">
        <f t="shared" si="2"/>
        <v>1122</v>
      </c>
      <c r="L27" s="9"/>
    </row>
    <row r="28" spans="1:12" ht="15.95" customHeight="1">
      <c r="A28" s="14" t="s">
        <v>28</v>
      </c>
      <c r="B28" s="15">
        <v>264</v>
      </c>
      <c r="C28" s="15">
        <f t="shared" si="3"/>
        <v>2</v>
      </c>
      <c r="D28" s="15">
        <v>266</v>
      </c>
      <c r="E28" s="15">
        <v>296</v>
      </c>
      <c r="F28" s="15">
        <v>302</v>
      </c>
      <c r="G28" s="15">
        <f t="shared" si="4"/>
        <v>1</v>
      </c>
      <c r="H28" s="15">
        <f t="shared" si="4"/>
        <v>2</v>
      </c>
      <c r="I28" s="15">
        <v>297</v>
      </c>
      <c r="J28" s="15">
        <v>304</v>
      </c>
      <c r="K28" s="15">
        <f t="shared" si="2"/>
        <v>601</v>
      </c>
      <c r="L28" s="9"/>
    </row>
    <row r="29" spans="1:12" ht="15.95" customHeight="1">
      <c r="A29" s="14" t="s">
        <v>29</v>
      </c>
      <c r="B29" s="15">
        <v>431</v>
      </c>
      <c r="C29" s="15">
        <f t="shared" si="3"/>
        <v>-1</v>
      </c>
      <c r="D29" s="15">
        <v>430</v>
      </c>
      <c r="E29" s="15">
        <v>470</v>
      </c>
      <c r="F29" s="15">
        <v>434</v>
      </c>
      <c r="G29" s="15">
        <f t="shared" si="4"/>
        <v>0</v>
      </c>
      <c r="H29" s="15">
        <f t="shared" si="4"/>
        <v>-2</v>
      </c>
      <c r="I29" s="15">
        <v>470</v>
      </c>
      <c r="J29" s="15">
        <v>432</v>
      </c>
      <c r="K29" s="15">
        <f t="shared" si="2"/>
        <v>902</v>
      </c>
      <c r="L29" s="9"/>
    </row>
    <row r="30" spans="1:12" ht="15.95" customHeight="1">
      <c r="A30" s="14" t="s">
        <v>30</v>
      </c>
      <c r="B30" s="15">
        <v>533</v>
      </c>
      <c r="C30" s="15">
        <f t="shared" si="3"/>
        <v>1</v>
      </c>
      <c r="D30" s="15">
        <v>534</v>
      </c>
      <c r="E30" s="15">
        <v>570</v>
      </c>
      <c r="F30" s="15">
        <v>591</v>
      </c>
      <c r="G30" s="15">
        <f t="shared" si="4"/>
        <v>2</v>
      </c>
      <c r="H30" s="15">
        <f t="shared" si="4"/>
        <v>-1</v>
      </c>
      <c r="I30" s="15">
        <v>572</v>
      </c>
      <c r="J30" s="15">
        <v>590</v>
      </c>
      <c r="K30" s="15">
        <f t="shared" si="2"/>
        <v>1162</v>
      </c>
      <c r="L30" s="9"/>
    </row>
    <row r="31" spans="1:12" ht="15.95" customHeight="1">
      <c r="A31" s="14" t="s">
        <v>31</v>
      </c>
      <c r="B31" s="15">
        <v>860</v>
      </c>
      <c r="C31" s="15">
        <f t="shared" si="3"/>
        <v>3</v>
      </c>
      <c r="D31" s="15">
        <v>863</v>
      </c>
      <c r="E31" s="15">
        <v>1065</v>
      </c>
      <c r="F31" s="15">
        <v>1052</v>
      </c>
      <c r="G31" s="15">
        <f t="shared" si="4"/>
        <v>1</v>
      </c>
      <c r="H31" s="15">
        <f t="shared" si="4"/>
        <v>-1</v>
      </c>
      <c r="I31" s="15">
        <v>1066</v>
      </c>
      <c r="J31" s="15">
        <v>1051</v>
      </c>
      <c r="K31" s="15">
        <f t="shared" si="2"/>
        <v>2117</v>
      </c>
      <c r="L31" s="9"/>
    </row>
    <row r="32" spans="1:12" ht="15.95" customHeight="1">
      <c r="A32" s="14" t="s">
        <v>32</v>
      </c>
      <c r="B32" s="15">
        <v>528</v>
      </c>
      <c r="C32" s="15">
        <f t="shared" si="3"/>
        <v>-2</v>
      </c>
      <c r="D32" s="15">
        <v>526</v>
      </c>
      <c r="E32" s="15">
        <v>602</v>
      </c>
      <c r="F32" s="15">
        <v>544</v>
      </c>
      <c r="G32" s="15">
        <f t="shared" si="4"/>
        <v>-2</v>
      </c>
      <c r="H32" s="15">
        <f t="shared" si="4"/>
        <v>0</v>
      </c>
      <c r="I32" s="15">
        <v>600</v>
      </c>
      <c r="J32" s="15">
        <v>544</v>
      </c>
      <c r="K32" s="15">
        <f t="shared" si="2"/>
        <v>1144</v>
      </c>
      <c r="L32" s="9"/>
    </row>
    <row r="33" spans="1:12" ht="15.95" customHeight="1">
      <c r="A33" s="14" t="s">
        <v>33</v>
      </c>
      <c r="B33" s="15">
        <v>1017</v>
      </c>
      <c r="C33" s="15">
        <f t="shared" si="3"/>
        <v>11</v>
      </c>
      <c r="D33" s="15">
        <v>1028</v>
      </c>
      <c r="E33" s="15">
        <v>1103</v>
      </c>
      <c r="F33" s="15">
        <v>1131</v>
      </c>
      <c r="G33" s="15">
        <f t="shared" si="4"/>
        <v>8</v>
      </c>
      <c r="H33" s="15">
        <f t="shared" si="4"/>
        <v>8</v>
      </c>
      <c r="I33" s="15">
        <v>1111</v>
      </c>
      <c r="J33" s="15">
        <v>1139</v>
      </c>
      <c r="K33" s="15">
        <f t="shared" si="2"/>
        <v>2250</v>
      </c>
      <c r="L33" s="9"/>
    </row>
    <row r="34" spans="1:12" ht="15.95" customHeight="1">
      <c r="A34" s="14" t="s">
        <v>34</v>
      </c>
      <c r="B34" s="15">
        <v>96</v>
      </c>
      <c r="C34" s="15">
        <f t="shared" si="3"/>
        <v>-1</v>
      </c>
      <c r="D34" s="15">
        <v>95</v>
      </c>
      <c r="E34" s="15">
        <v>113</v>
      </c>
      <c r="F34" s="15">
        <v>106</v>
      </c>
      <c r="G34" s="15">
        <f t="shared" si="4"/>
        <v>0</v>
      </c>
      <c r="H34" s="15">
        <f t="shared" si="4"/>
        <v>0</v>
      </c>
      <c r="I34" s="15">
        <v>113</v>
      </c>
      <c r="J34" s="15">
        <v>106</v>
      </c>
      <c r="K34" s="15">
        <f t="shared" si="2"/>
        <v>219</v>
      </c>
      <c r="L34" s="9"/>
    </row>
    <row r="35" spans="1:12" ht="15.95" customHeight="1">
      <c r="A35" s="14" t="s">
        <v>35</v>
      </c>
      <c r="B35" s="15">
        <v>100</v>
      </c>
      <c r="C35" s="15">
        <f t="shared" si="3"/>
        <v>3</v>
      </c>
      <c r="D35" s="15">
        <v>103</v>
      </c>
      <c r="E35" s="15">
        <v>95</v>
      </c>
      <c r="F35" s="15">
        <v>108</v>
      </c>
      <c r="G35" s="15">
        <f t="shared" si="4"/>
        <v>3</v>
      </c>
      <c r="H35" s="15">
        <f t="shared" si="4"/>
        <v>2</v>
      </c>
      <c r="I35" s="15">
        <v>98</v>
      </c>
      <c r="J35" s="15">
        <v>110</v>
      </c>
      <c r="K35" s="15">
        <f t="shared" si="2"/>
        <v>208</v>
      </c>
      <c r="L35" s="9"/>
    </row>
    <row r="36" spans="1:12" ht="15.95" customHeight="1">
      <c r="A36" s="14" t="s">
        <v>36</v>
      </c>
      <c r="B36" s="15">
        <v>1063</v>
      </c>
      <c r="C36" s="15">
        <f t="shared" si="3"/>
        <v>-5</v>
      </c>
      <c r="D36" s="15">
        <v>1058</v>
      </c>
      <c r="E36" s="15">
        <v>1145</v>
      </c>
      <c r="F36" s="15">
        <v>975</v>
      </c>
      <c r="G36" s="15">
        <f t="shared" si="4"/>
        <v>-1</v>
      </c>
      <c r="H36" s="15">
        <f t="shared" si="4"/>
        <v>-3</v>
      </c>
      <c r="I36" s="15">
        <v>1144</v>
      </c>
      <c r="J36" s="15">
        <v>972</v>
      </c>
      <c r="K36" s="15">
        <f t="shared" si="2"/>
        <v>2116</v>
      </c>
      <c r="L36" s="9"/>
    </row>
    <row r="37" spans="1:12" ht="15.95" customHeight="1">
      <c r="A37" s="14" t="s">
        <v>37</v>
      </c>
      <c r="B37" s="15">
        <v>8</v>
      </c>
      <c r="C37" s="15">
        <f t="shared" si="3"/>
        <v>0</v>
      </c>
      <c r="D37" s="15">
        <v>8</v>
      </c>
      <c r="E37" s="15">
        <v>10</v>
      </c>
      <c r="F37" s="15">
        <v>6</v>
      </c>
      <c r="G37" s="15">
        <f t="shared" si="4"/>
        <v>0</v>
      </c>
      <c r="H37" s="15">
        <f t="shared" si="4"/>
        <v>0</v>
      </c>
      <c r="I37" s="15">
        <v>10</v>
      </c>
      <c r="J37" s="15">
        <v>6</v>
      </c>
      <c r="K37" s="15">
        <f t="shared" si="2"/>
        <v>16</v>
      </c>
      <c r="L37" s="9"/>
    </row>
    <row r="38" spans="1:12" ht="15.95" customHeight="1">
      <c r="A38" s="23" t="s">
        <v>100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5" customHeight="1">
      <c r="A39" s="14" t="s">
        <v>38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5" customHeight="1">
      <c r="A40" s="14" t="s">
        <v>39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5" customHeight="1">
      <c r="A41" s="14" t="s">
        <v>40</v>
      </c>
      <c r="B41" s="15">
        <v>93</v>
      </c>
      <c r="C41" s="15">
        <f t="shared" si="3"/>
        <v>-1</v>
      </c>
      <c r="D41" s="15">
        <v>92</v>
      </c>
      <c r="E41" s="15">
        <v>88</v>
      </c>
      <c r="F41" s="15">
        <v>24</v>
      </c>
      <c r="G41" s="15">
        <f t="shared" si="4"/>
        <v>-1</v>
      </c>
      <c r="H41" s="15">
        <f t="shared" si="4"/>
        <v>0</v>
      </c>
      <c r="I41" s="15">
        <v>87</v>
      </c>
      <c r="J41" s="15">
        <v>24</v>
      </c>
      <c r="K41" s="15">
        <f t="shared" si="2"/>
        <v>111</v>
      </c>
      <c r="L41" s="9"/>
    </row>
    <row r="42" spans="1:12" ht="15.95" customHeight="1">
      <c r="A42" s="14" t="s">
        <v>41</v>
      </c>
      <c r="B42" s="15">
        <v>204</v>
      </c>
      <c r="C42" s="15">
        <f t="shared" si="3"/>
        <v>0</v>
      </c>
      <c r="D42" s="15">
        <v>204</v>
      </c>
      <c r="E42" s="15">
        <v>191</v>
      </c>
      <c r="F42" s="15">
        <v>199</v>
      </c>
      <c r="G42" s="15">
        <f t="shared" si="4"/>
        <v>-1</v>
      </c>
      <c r="H42" s="15">
        <f t="shared" si="4"/>
        <v>-2</v>
      </c>
      <c r="I42" s="15">
        <v>190</v>
      </c>
      <c r="J42" s="15">
        <v>197</v>
      </c>
      <c r="K42" s="15">
        <f t="shared" si="2"/>
        <v>387</v>
      </c>
      <c r="L42" s="9"/>
    </row>
    <row r="43" spans="1:12" ht="15.95" customHeight="1">
      <c r="A43" s="14" t="s">
        <v>42</v>
      </c>
      <c r="B43" s="15">
        <v>527</v>
      </c>
      <c r="C43" s="15">
        <f t="shared" si="3"/>
        <v>4</v>
      </c>
      <c r="D43" s="15">
        <v>531</v>
      </c>
      <c r="E43" s="15">
        <v>539</v>
      </c>
      <c r="F43" s="15">
        <v>472</v>
      </c>
      <c r="G43" s="15">
        <f t="shared" si="4"/>
        <v>5</v>
      </c>
      <c r="H43" s="15">
        <f t="shared" si="4"/>
        <v>3</v>
      </c>
      <c r="I43" s="15">
        <v>544</v>
      </c>
      <c r="J43" s="15">
        <v>475</v>
      </c>
      <c r="K43" s="15">
        <f t="shared" si="2"/>
        <v>1019</v>
      </c>
      <c r="L43" s="9"/>
    </row>
    <row r="44" spans="1:12" ht="15.95" customHeight="1">
      <c r="A44" s="14" t="s">
        <v>43</v>
      </c>
      <c r="B44" s="15">
        <v>215</v>
      </c>
      <c r="C44" s="15">
        <f t="shared" si="3"/>
        <v>1</v>
      </c>
      <c r="D44" s="15">
        <v>216</v>
      </c>
      <c r="E44" s="15">
        <v>215</v>
      </c>
      <c r="F44" s="15">
        <v>194</v>
      </c>
      <c r="G44" s="15">
        <f t="shared" si="4"/>
        <v>2</v>
      </c>
      <c r="H44" s="15">
        <f t="shared" si="4"/>
        <v>-1</v>
      </c>
      <c r="I44" s="15">
        <v>217</v>
      </c>
      <c r="J44" s="15">
        <v>193</v>
      </c>
      <c r="K44" s="15">
        <f t="shared" si="2"/>
        <v>410</v>
      </c>
      <c r="L44" s="9"/>
    </row>
    <row r="45" spans="1:12" ht="15.95" customHeight="1">
      <c r="A45" s="14" t="s">
        <v>44</v>
      </c>
      <c r="B45" s="15">
        <v>295</v>
      </c>
      <c r="C45" s="15">
        <f t="shared" si="3"/>
        <v>2</v>
      </c>
      <c r="D45" s="15">
        <v>297</v>
      </c>
      <c r="E45" s="15">
        <v>315</v>
      </c>
      <c r="F45" s="15">
        <v>319</v>
      </c>
      <c r="G45" s="15">
        <f t="shared" si="4"/>
        <v>2</v>
      </c>
      <c r="H45" s="15">
        <f t="shared" si="4"/>
        <v>0</v>
      </c>
      <c r="I45" s="15">
        <v>317</v>
      </c>
      <c r="J45" s="15">
        <v>319</v>
      </c>
      <c r="K45" s="15">
        <f t="shared" si="2"/>
        <v>636</v>
      </c>
      <c r="L45" s="9"/>
    </row>
    <row r="46" spans="1:12" ht="15.95" customHeight="1">
      <c r="A46" s="14" t="s">
        <v>45</v>
      </c>
      <c r="B46" s="15">
        <v>333</v>
      </c>
      <c r="C46" s="15">
        <f t="shared" si="3"/>
        <v>-1</v>
      </c>
      <c r="D46" s="15">
        <v>332</v>
      </c>
      <c r="E46" s="15">
        <v>340</v>
      </c>
      <c r="F46" s="15">
        <v>366</v>
      </c>
      <c r="G46" s="15">
        <f t="shared" si="4"/>
        <v>1</v>
      </c>
      <c r="H46" s="15">
        <f t="shared" si="4"/>
        <v>-2</v>
      </c>
      <c r="I46" s="15">
        <v>341</v>
      </c>
      <c r="J46" s="15">
        <v>364</v>
      </c>
      <c r="K46" s="15">
        <f t="shared" si="2"/>
        <v>705</v>
      </c>
      <c r="L46" s="9"/>
    </row>
    <row r="47" spans="1:12" ht="15.95" customHeight="1">
      <c r="A47" s="14" t="s">
        <v>46</v>
      </c>
      <c r="B47" s="15">
        <v>445</v>
      </c>
      <c r="C47" s="15">
        <f t="shared" si="3"/>
        <v>-4</v>
      </c>
      <c r="D47" s="15">
        <v>441</v>
      </c>
      <c r="E47" s="15">
        <v>451</v>
      </c>
      <c r="F47" s="15">
        <v>508</v>
      </c>
      <c r="G47" s="15">
        <f t="shared" si="4"/>
        <v>-4</v>
      </c>
      <c r="H47" s="15">
        <f t="shared" si="4"/>
        <v>-5</v>
      </c>
      <c r="I47" s="15">
        <v>447</v>
      </c>
      <c r="J47" s="15">
        <v>503</v>
      </c>
      <c r="K47" s="15">
        <f t="shared" si="2"/>
        <v>950</v>
      </c>
      <c r="L47" s="9"/>
    </row>
    <row r="48" spans="1:12" ht="15.95" customHeight="1">
      <c r="A48" s="14" t="s">
        <v>47</v>
      </c>
      <c r="B48" s="15">
        <v>373</v>
      </c>
      <c r="C48" s="15">
        <f t="shared" si="3"/>
        <v>1</v>
      </c>
      <c r="D48" s="15">
        <v>374</v>
      </c>
      <c r="E48" s="15">
        <v>417</v>
      </c>
      <c r="F48" s="15">
        <v>418</v>
      </c>
      <c r="G48" s="15">
        <f t="shared" si="4"/>
        <v>0</v>
      </c>
      <c r="H48" s="15">
        <f t="shared" si="4"/>
        <v>1</v>
      </c>
      <c r="I48" s="15">
        <v>417</v>
      </c>
      <c r="J48" s="15">
        <v>419</v>
      </c>
      <c r="K48" s="15">
        <f t="shared" si="2"/>
        <v>836</v>
      </c>
      <c r="L48" s="9"/>
    </row>
    <row r="49" spans="1:12" ht="15.95" customHeight="1">
      <c r="A49" s="14" t="s">
        <v>48</v>
      </c>
      <c r="B49" s="15">
        <v>243</v>
      </c>
      <c r="C49" s="15">
        <f t="shared" si="3"/>
        <v>1</v>
      </c>
      <c r="D49" s="15">
        <v>244</v>
      </c>
      <c r="E49" s="15">
        <v>270</v>
      </c>
      <c r="F49" s="15">
        <v>231</v>
      </c>
      <c r="G49" s="15">
        <f t="shared" si="4"/>
        <v>2</v>
      </c>
      <c r="H49" s="15">
        <f t="shared" si="4"/>
        <v>1</v>
      </c>
      <c r="I49" s="15">
        <v>272</v>
      </c>
      <c r="J49" s="15">
        <v>232</v>
      </c>
      <c r="K49" s="15">
        <f t="shared" si="2"/>
        <v>504</v>
      </c>
      <c r="L49" s="9"/>
    </row>
    <row r="50" spans="1:12" ht="15.95" customHeight="1">
      <c r="A50" s="18" t="s">
        <v>49</v>
      </c>
      <c r="B50" s="19">
        <v>12367</v>
      </c>
      <c r="C50" s="19">
        <f t="shared" si="3"/>
        <v>17</v>
      </c>
      <c r="D50" s="19">
        <f>SUM(D21:D49)</f>
        <v>12384</v>
      </c>
      <c r="E50" s="19">
        <v>13885</v>
      </c>
      <c r="F50" s="19">
        <v>13401</v>
      </c>
      <c r="G50" s="19">
        <f t="shared" si="4"/>
        <v>25</v>
      </c>
      <c r="H50" s="19">
        <f t="shared" si="4"/>
        <v>12</v>
      </c>
      <c r="I50" s="19">
        <f>SUM(I21:I49)</f>
        <v>13910</v>
      </c>
      <c r="J50" s="19">
        <f>SUM(J21:J49)</f>
        <v>13413</v>
      </c>
      <c r="K50" s="19">
        <f t="shared" si="2"/>
        <v>27323</v>
      </c>
      <c r="L50" s="9"/>
    </row>
    <row r="51" spans="1:12" ht="15.95" customHeight="1">
      <c r="A51" s="14" t="s">
        <v>50</v>
      </c>
      <c r="B51" s="15">
        <v>450</v>
      </c>
      <c r="C51" s="15">
        <f t="shared" si="3"/>
        <v>0</v>
      </c>
      <c r="D51" s="15">
        <v>450</v>
      </c>
      <c r="E51" s="15">
        <v>505</v>
      </c>
      <c r="F51" s="15">
        <v>492</v>
      </c>
      <c r="G51" s="15">
        <f t="shared" si="4"/>
        <v>0</v>
      </c>
      <c r="H51" s="15">
        <f t="shared" si="4"/>
        <v>1</v>
      </c>
      <c r="I51" s="15">
        <v>505</v>
      </c>
      <c r="J51" s="15">
        <v>493</v>
      </c>
      <c r="K51" s="15">
        <f t="shared" si="2"/>
        <v>998</v>
      </c>
      <c r="L51" s="9"/>
    </row>
    <row r="52" spans="1:12" ht="15.95" customHeight="1">
      <c r="A52" s="14" t="s">
        <v>51</v>
      </c>
      <c r="B52" s="15">
        <v>149</v>
      </c>
      <c r="C52" s="15">
        <f t="shared" si="3"/>
        <v>-1</v>
      </c>
      <c r="D52" s="15">
        <v>148</v>
      </c>
      <c r="E52" s="15">
        <v>152</v>
      </c>
      <c r="F52" s="15">
        <v>110</v>
      </c>
      <c r="G52" s="15">
        <f t="shared" ref="G52:H63" si="5">(I52-E52)</f>
        <v>0</v>
      </c>
      <c r="H52" s="15">
        <f t="shared" si="5"/>
        <v>-1</v>
      </c>
      <c r="I52" s="15">
        <v>152</v>
      </c>
      <c r="J52" s="15">
        <v>109</v>
      </c>
      <c r="K52" s="15">
        <f t="shared" si="2"/>
        <v>261</v>
      </c>
      <c r="L52" s="9"/>
    </row>
    <row r="53" spans="1:12" ht="15.95" customHeight="1">
      <c r="A53" s="14" t="s">
        <v>52</v>
      </c>
      <c r="B53" s="15">
        <v>114</v>
      </c>
      <c r="C53" s="15">
        <f t="shared" si="3"/>
        <v>0</v>
      </c>
      <c r="D53" s="15">
        <v>114</v>
      </c>
      <c r="E53" s="15">
        <v>141</v>
      </c>
      <c r="F53" s="15">
        <v>132</v>
      </c>
      <c r="G53" s="15">
        <f>(I53-E53)</f>
        <v>0</v>
      </c>
      <c r="H53" s="15">
        <f t="shared" si="5"/>
        <v>0</v>
      </c>
      <c r="I53" s="15">
        <v>141</v>
      </c>
      <c r="J53" s="15">
        <v>132</v>
      </c>
      <c r="K53" s="15">
        <f t="shared" si="2"/>
        <v>273</v>
      </c>
      <c r="L53" s="9"/>
    </row>
    <row r="54" spans="1:12" ht="15.95" customHeight="1">
      <c r="A54" s="14" t="s">
        <v>53</v>
      </c>
      <c r="B54" s="15">
        <v>182</v>
      </c>
      <c r="C54" s="15">
        <f t="shared" si="3"/>
        <v>0</v>
      </c>
      <c r="D54" s="15">
        <v>182</v>
      </c>
      <c r="E54" s="15">
        <v>212</v>
      </c>
      <c r="F54" s="15">
        <v>224</v>
      </c>
      <c r="G54" s="15">
        <f t="shared" si="5"/>
        <v>0</v>
      </c>
      <c r="H54" s="15">
        <f t="shared" si="5"/>
        <v>0</v>
      </c>
      <c r="I54" s="15">
        <v>212</v>
      </c>
      <c r="J54" s="15">
        <v>224</v>
      </c>
      <c r="K54" s="15">
        <f t="shared" si="2"/>
        <v>436</v>
      </c>
      <c r="L54" s="9"/>
    </row>
    <row r="55" spans="1:12" ht="15.95" customHeight="1">
      <c r="A55" s="14" t="s">
        <v>54</v>
      </c>
      <c r="B55" s="15">
        <v>80</v>
      </c>
      <c r="C55" s="15">
        <f t="shared" si="3"/>
        <v>0</v>
      </c>
      <c r="D55" s="15">
        <v>80</v>
      </c>
      <c r="E55" s="15">
        <v>103</v>
      </c>
      <c r="F55" s="15">
        <v>97</v>
      </c>
      <c r="G55" s="15">
        <f t="shared" si="5"/>
        <v>0</v>
      </c>
      <c r="H55" s="15">
        <f t="shared" si="5"/>
        <v>0</v>
      </c>
      <c r="I55" s="15">
        <v>103</v>
      </c>
      <c r="J55" s="15">
        <v>97</v>
      </c>
      <c r="K55" s="15">
        <f t="shared" si="2"/>
        <v>200</v>
      </c>
      <c r="L55" s="9"/>
    </row>
    <row r="56" spans="1:12" ht="15.95" customHeight="1">
      <c r="A56" s="14" t="s">
        <v>55</v>
      </c>
      <c r="B56" s="15">
        <v>43</v>
      </c>
      <c r="C56" s="15">
        <f t="shared" si="3"/>
        <v>0</v>
      </c>
      <c r="D56" s="15">
        <v>43</v>
      </c>
      <c r="E56" s="15">
        <v>60</v>
      </c>
      <c r="F56" s="15">
        <v>66</v>
      </c>
      <c r="G56" s="15">
        <f t="shared" si="5"/>
        <v>1</v>
      </c>
      <c r="H56" s="15">
        <f t="shared" si="5"/>
        <v>-1</v>
      </c>
      <c r="I56" s="15">
        <v>61</v>
      </c>
      <c r="J56" s="15">
        <v>65</v>
      </c>
      <c r="K56" s="15">
        <f t="shared" si="2"/>
        <v>126</v>
      </c>
      <c r="L56" s="9"/>
    </row>
    <row r="57" spans="1:12" ht="15.95" customHeight="1">
      <c r="A57" s="14" t="s">
        <v>56</v>
      </c>
      <c r="B57" s="15">
        <v>1462</v>
      </c>
      <c r="C57" s="15">
        <f t="shared" si="3"/>
        <v>0</v>
      </c>
      <c r="D57" s="15">
        <v>1462</v>
      </c>
      <c r="E57" s="15">
        <v>1712</v>
      </c>
      <c r="F57" s="15">
        <v>1694</v>
      </c>
      <c r="G57" s="15">
        <f t="shared" si="5"/>
        <v>3</v>
      </c>
      <c r="H57" s="15">
        <f t="shared" si="5"/>
        <v>0</v>
      </c>
      <c r="I57" s="15">
        <v>1715</v>
      </c>
      <c r="J57" s="15">
        <v>1694</v>
      </c>
      <c r="K57" s="15">
        <f t="shared" si="2"/>
        <v>3409</v>
      </c>
      <c r="L57" s="9"/>
    </row>
    <row r="58" spans="1:12" ht="15.95" customHeight="1">
      <c r="A58" s="18" t="s">
        <v>57</v>
      </c>
      <c r="B58" s="19">
        <v>2480</v>
      </c>
      <c r="C58" s="19">
        <f t="shared" si="3"/>
        <v>-1</v>
      </c>
      <c r="D58" s="19">
        <f>SUM(D51:D57)</f>
        <v>2479</v>
      </c>
      <c r="E58" s="19">
        <v>2885</v>
      </c>
      <c r="F58" s="19">
        <v>2815</v>
      </c>
      <c r="G58" s="19">
        <f t="shared" si="5"/>
        <v>4</v>
      </c>
      <c r="H58" s="19">
        <f t="shared" si="5"/>
        <v>-1</v>
      </c>
      <c r="I58" s="19">
        <f>SUM(I51:I57)</f>
        <v>2889</v>
      </c>
      <c r="J58" s="19">
        <f>SUM(J51:J57)</f>
        <v>2814</v>
      </c>
      <c r="K58" s="19">
        <f t="shared" si="2"/>
        <v>5703</v>
      </c>
      <c r="L58" s="9"/>
    </row>
    <row r="59" spans="1:12" ht="15.95" customHeight="1">
      <c r="A59" s="18" t="s">
        <v>58</v>
      </c>
      <c r="B59" s="19">
        <v>23906</v>
      </c>
      <c r="C59" s="19">
        <f t="shared" si="3"/>
        <v>34</v>
      </c>
      <c r="D59" s="19">
        <f>(D20+D50+D58)</f>
        <v>23940</v>
      </c>
      <c r="E59" s="19">
        <v>27487</v>
      </c>
      <c r="F59" s="19">
        <v>26673</v>
      </c>
      <c r="G59" s="19">
        <f t="shared" si="5"/>
        <v>28</v>
      </c>
      <c r="H59" s="19">
        <f t="shared" si="5"/>
        <v>21</v>
      </c>
      <c r="I59" s="19">
        <f>(I20+I50+I58)</f>
        <v>27515</v>
      </c>
      <c r="J59" s="19">
        <f>(J20+J50+J58)</f>
        <v>26694</v>
      </c>
      <c r="K59" s="19">
        <f t="shared" si="2"/>
        <v>54209</v>
      </c>
      <c r="L59" s="9"/>
    </row>
    <row r="60" spans="1:12" ht="15.95" customHeight="1">
      <c r="A60" s="14" t="s">
        <v>59</v>
      </c>
      <c r="B60" s="15">
        <v>106</v>
      </c>
      <c r="C60" s="15">
        <f t="shared" si="3"/>
        <v>0</v>
      </c>
      <c r="D60" s="15">
        <v>106</v>
      </c>
      <c r="E60" s="15">
        <v>133</v>
      </c>
      <c r="F60" s="15">
        <v>157</v>
      </c>
      <c r="G60" s="15">
        <f t="shared" si="5"/>
        <v>1</v>
      </c>
      <c r="H60" s="15">
        <f t="shared" si="5"/>
        <v>0</v>
      </c>
      <c r="I60" s="15">
        <v>134</v>
      </c>
      <c r="J60" s="15">
        <v>157</v>
      </c>
      <c r="K60" s="15">
        <f t="shared" si="2"/>
        <v>291</v>
      </c>
      <c r="L60" s="9"/>
    </row>
    <row r="61" spans="1:12" ht="15.95" customHeight="1">
      <c r="A61" s="14" t="s">
        <v>60</v>
      </c>
      <c r="B61" s="15">
        <v>131</v>
      </c>
      <c r="C61" s="15">
        <f t="shared" si="3"/>
        <v>0</v>
      </c>
      <c r="D61" s="15">
        <v>131</v>
      </c>
      <c r="E61" s="15">
        <v>134</v>
      </c>
      <c r="F61" s="15">
        <v>144</v>
      </c>
      <c r="G61" s="15">
        <f t="shared" si="5"/>
        <v>0</v>
      </c>
      <c r="H61" s="15">
        <f t="shared" si="5"/>
        <v>0</v>
      </c>
      <c r="I61" s="15">
        <v>134</v>
      </c>
      <c r="J61" s="15">
        <v>144</v>
      </c>
      <c r="K61" s="15">
        <f t="shared" si="2"/>
        <v>278</v>
      </c>
      <c r="L61" s="9"/>
    </row>
    <row r="62" spans="1:12" ht="15.95" customHeight="1">
      <c r="A62" s="14" t="s">
        <v>61</v>
      </c>
      <c r="B62" s="15">
        <v>190</v>
      </c>
      <c r="C62" s="15">
        <f t="shared" si="3"/>
        <v>0</v>
      </c>
      <c r="D62" s="15">
        <v>190</v>
      </c>
      <c r="E62" s="15">
        <v>221</v>
      </c>
      <c r="F62" s="15">
        <v>212</v>
      </c>
      <c r="G62" s="15">
        <f t="shared" si="5"/>
        <v>-1</v>
      </c>
      <c r="H62" s="15">
        <f t="shared" si="5"/>
        <v>-1</v>
      </c>
      <c r="I62" s="15">
        <v>220</v>
      </c>
      <c r="J62" s="15">
        <v>211</v>
      </c>
      <c r="K62" s="15">
        <f t="shared" si="2"/>
        <v>431</v>
      </c>
      <c r="L62" s="9"/>
    </row>
    <row r="63" spans="1:12" ht="15.95" customHeight="1">
      <c r="A63" s="14" t="s">
        <v>62</v>
      </c>
      <c r="B63" s="15">
        <v>406</v>
      </c>
      <c r="C63" s="15">
        <f t="shared" si="3"/>
        <v>3</v>
      </c>
      <c r="D63" s="15">
        <v>409</v>
      </c>
      <c r="E63" s="15">
        <v>418</v>
      </c>
      <c r="F63" s="15">
        <v>433</v>
      </c>
      <c r="G63" s="15">
        <f t="shared" si="5"/>
        <v>1</v>
      </c>
      <c r="H63" s="15">
        <f t="shared" si="5"/>
        <v>0</v>
      </c>
      <c r="I63" s="15">
        <v>419</v>
      </c>
      <c r="J63" s="15">
        <v>433</v>
      </c>
      <c r="K63" s="15">
        <f t="shared" si="2"/>
        <v>852</v>
      </c>
      <c r="L63" s="9"/>
    </row>
    <row r="64" spans="1:12" ht="15.95" customHeight="1">
      <c r="A64" s="14" t="s">
        <v>63</v>
      </c>
      <c r="B64" s="15">
        <v>0</v>
      </c>
      <c r="C64" s="15">
        <f t="shared" si="3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5" customHeight="1">
      <c r="A65" s="14" t="s">
        <v>64</v>
      </c>
      <c r="B65" s="15">
        <v>306</v>
      </c>
      <c r="C65" s="15">
        <f t="shared" si="3"/>
        <v>1</v>
      </c>
      <c r="D65" s="15">
        <v>307</v>
      </c>
      <c r="E65" s="15">
        <v>334</v>
      </c>
      <c r="F65" s="15">
        <v>312</v>
      </c>
      <c r="G65" s="15">
        <f t="shared" ref="G65:H80" si="6">(I65-E65)</f>
        <v>1</v>
      </c>
      <c r="H65" s="15">
        <f t="shared" si="6"/>
        <v>0</v>
      </c>
      <c r="I65" s="15">
        <v>335</v>
      </c>
      <c r="J65" s="15">
        <v>312</v>
      </c>
      <c r="K65" s="15">
        <f t="shared" si="2"/>
        <v>647</v>
      </c>
      <c r="L65" s="9"/>
    </row>
    <row r="66" spans="1:12" ht="15.95" customHeight="1">
      <c r="A66" s="14" t="s">
        <v>65</v>
      </c>
      <c r="B66" s="15">
        <v>80</v>
      </c>
      <c r="C66" s="15">
        <f t="shared" si="3"/>
        <v>0</v>
      </c>
      <c r="D66" s="15">
        <v>80</v>
      </c>
      <c r="E66" s="15">
        <v>87</v>
      </c>
      <c r="F66" s="15">
        <v>79</v>
      </c>
      <c r="G66" s="15">
        <f t="shared" si="6"/>
        <v>-1</v>
      </c>
      <c r="H66" s="15">
        <f t="shared" si="6"/>
        <v>0</v>
      </c>
      <c r="I66" s="15">
        <v>86</v>
      </c>
      <c r="J66" s="15">
        <v>79</v>
      </c>
      <c r="K66" s="15">
        <f t="shared" si="2"/>
        <v>165</v>
      </c>
      <c r="L66" s="9"/>
    </row>
    <row r="67" spans="1:12" ht="15.95" customHeight="1">
      <c r="A67" s="14" t="s">
        <v>66</v>
      </c>
      <c r="B67" s="15">
        <v>589</v>
      </c>
      <c r="C67" s="15">
        <f t="shared" si="3"/>
        <v>-2</v>
      </c>
      <c r="D67" s="15">
        <v>587</v>
      </c>
      <c r="E67" s="15">
        <v>585</v>
      </c>
      <c r="F67" s="15">
        <v>629</v>
      </c>
      <c r="G67" s="15">
        <f t="shared" si="6"/>
        <v>-2</v>
      </c>
      <c r="H67" s="15">
        <f t="shared" si="6"/>
        <v>-1</v>
      </c>
      <c r="I67" s="15">
        <v>583</v>
      </c>
      <c r="J67" s="15">
        <v>628</v>
      </c>
      <c r="K67" s="15">
        <f t="shared" si="2"/>
        <v>1211</v>
      </c>
      <c r="L67" s="9"/>
    </row>
    <row r="68" spans="1:12" ht="15.95" customHeight="1">
      <c r="A68" s="14" t="s">
        <v>67</v>
      </c>
      <c r="B68" s="15">
        <v>491</v>
      </c>
      <c r="C68" s="15">
        <f t="shared" si="3"/>
        <v>-1</v>
      </c>
      <c r="D68" s="15">
        <v>490</v>
      </c>
      <c r="E68" s="15">
        <v>561</v>
      </c>
      <c r="F68" s="15">
        <v>506</v>
      </c>
      <c r="G68" s="15">
        <f t="shared" si="6"/>
        <v>-3</v>
      </c>
      <c r="H68" s="15">
        <f t="shared" si="6"/>
        <v>0</v>
      </c>
      <c r="I68" s="15">
        <v>558</v>
      </c>
      <c r="J68" s="15">
        <v>506</v>
      </c>
      <c r="K68" s="15">
        <f t="shared" si="2"/>
        <v>1064</v>
      </c>
      <c r="L68" s="9"/>
    </row>
    <row r="69" spans="1:12" ht="15.95" customHeight="1">
      <c r="A69" s="14" t="s">
        <v>68</v>
      </c>
      <c r="B69" s="15">
        <v>61</v>
      </c>
      <c r="C69" s="15">
        <f t="shared" si="3"/>
        <v>0</v>
      </c>
      <c r="D69" s="15">
        <v>61</v>
      </c>
      <c r="E69" s="15">
        <v>64</v>
      </c>
      <c r="F69" s="15">
        <v>62</v>
      </c>
      <c r="G69" s="15">
        <f t="shared" si="6"/>
        <v>0</v>
      </c>
      <c r="H69" s="15">
        <f t="shared" si="6"/>
        <v>0</v>
      </c>
      <c r="I69" s="15">
        <v>64</v>
      </c>
      <c r="J69" s="15">
        <v>62</v>
      </c>
      <c r="K69" s="15">
        <f t="shared" si="2"/>
        <v>126</v>
      </c>
      <c r="L69" s="9"/>
    </row>
    <row r="70" spans="1:12" ht="15.95" customHeight="1">
      <c r="A70" s="14" t="s">
        <v>69</v>
      </c>
      <c r="B70" s="15">
        <v>125</v>
      </c>
      <c r="C70" s="15">
        <f t="shared" si="3"/>
        <v>0</v>
      </c>
      <c r="D70" s="15">
        <v>125</v>
      </c>
      <c r="E70" s="15">
        <v>148</v>
      </c>
      <c r="F70" s="15">
        <v>161</v>
      </c>
      <c r="G70" s="15">
        <f t="shared" si="6"/>
        <v>1</v>
      </c>
      <c r="H70" s="15">
        <f t="shared" si="6"/>
        <v>1</v>
      </c>
      <c r="I70" s="15">
        <v>149</v>
      </c>
      <c r="J70" s="15">
        <v>162</v>
      </c>
      <c r="K70" s="15">
        <f t="shared" ref="K70:K101" si="7">I70+J70</f>
        <v>311</v>
      </c>
      <c r="L70" s="9"/>
    </row>
    <row r="71" spans="1:12" ht="15.95" customHeight="1">
      <c r="A71" s="18" t="s">
        <v>70</v>
      </c>
      <c r="B71" s="19">
        <v>2485</v>
      </c>
      <c r="C71" s="19">
        <f t="shared" si="3"/>
        <v>1</v>
      </c>
      <c r="D71" s="19">
        <f>SUM(D60:D70)</f>
        <v>2486</v>
      </c>
      <c r="E71" s="19">
        <v>2685</v>
      </c>
      <c r="F71" s="19">
        <v>2695</v>
      </c>
      <c r="G71" s="19">
        <f t="shared" si="6"/>
        <v>-3</v>
      </c>
      <c r="H71" s="19">
        <f t="shared" si="6"/>
        <v>-1</v>
      </c>
      <c r="I71" s="19">
        <f>SUM(I60:I70)</f>
        <v>2682</v>
      </c>
      <c r="J71" s="19">
        <f>SUM(J60:J70)</f>
        <v>2694</v>
      </c>
      <c r="K71" s="19">
        <f t="shared" si="7"/>
        <v>5376</v>
      </c>
      <c r="L71" s="9"/>
    </row>
    <row r="72" spans="1:12" ht="15.95" customHeight="1">
      <c r="A72" s="14" t="s">
        <v>71</v>
      </c>
      <c r="B72" s="15">
        <v>186</v>
      </c>
      <c r="C72" s="15">
        <f t="shared" si="3"/>
        <v>0</v>
      </c>
      <c r="D72" s="15">
        <v>186</v>
      </c>
      <c r="E72" s="15">
        <v>210</v>
      </c>
      <c r="F72" s="15">
        <v>212</v>
      </c>
      <c r="G72" s="15">
        <f t="shared" si="6"/>
        <v>0</v>
      </c>
      <c r="H72" s="15">
        <f t="shared" si="6"/>
        <v>-1</v>
      </c>
      <c r="I72" s="15">
        <v>210</v>
      </c>
      <c r="J72" s="15">
        <v>211</v>
      </c>
      <c r="K72" s="15">
        <f t="shared" si="7"/>
        <v>421</v>
      </c>
      <c r="L72" s="9"/>
    </row>
    <row r="73" spans="1:12" ht="15.95" customHeight="1">
      <c r="A73" s="14" t="s">
        <v>72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5" customHeight="1">
      <c r="A74" s="14" t="s">
        <v>73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5" customHeight="1">
      <c r="A75" s="14" t="s">
        <v>74</v>
      </c>
      <c r="B75" s="15">
        <v>1244</v>
      </c>
      <c r="C75" s="15">
        <f t="shared" si="3"/>
        <v>5</v>
      </c>
      <c r="D75" s="15">
        <v>1249</v>
      </c>
      <c r="E75" s="15">
        <v>1476</v>
      </c>
      <c r="F75" s="15">
        <v>1468</v>
      </c>
      <c r="G75" s="15">
        <f t="shared" si="6"/>
        <v>-1</v>
      </c>
      <c r="H75" s="15">
        <f t="shared" si="6"/>
        <v>9</v>
      </c>
      <c r="I75" s="15">
        <v>1475</v>
      </c>
      <c r="J75" s="15">
        <v>1477</v>
      </c>
      <c r="K75" s="15">
        <f t="shared" si="7"/>
        <v>2952</v>
      </c>
      <c r="L75" s="9"/>
    </row>
    <row r="76" spans="1:12" ht="15.95" customHeight="1">
      <c r="A76" s="14" t="s">
        <v>75</v>
      </c>
      <c r="B76" s="15">
        <v>59</v>
      </c>
      <c r="C76" s="15">
        <f t="shared" si="3"/>
        <v>-1</v>
      </c>
      <c r="D76" s="15">
        <v>58</v>
      </c>
      <c r="E76" s="15">
        <v>87</v>
      </c>
      <c r="F76" s="15">
        <v>81</v>
      </c>
      <c r="G76" s="15">
        <f t="shared" si="6"/>
        <v>-1</v>
      </c>
      <c r="H76" s="15">
        <f t="shared" si="6"/>
        <v>0</v>
      </c>
      <c r="I76" s="15">
        <v>86</v>
      </c>
      <c r="J76" s="15">
        <v>81</v>
      </c>
      <c r="K76" s="15">
        <f t="shared" si="7"/>
        <v>167</v>
      </c>
      <c r="L76" s="9"/>
    </row>
    <row r="77" spans="1:12" ht="15.95" customHeight="1">
      <c r="A77" s="14" t="s">
        <v>76</v>
      </c>
      <c r="B77" s="15">
        <v>31</v>
      </c>
      <c r="C77" s="15">
        <f t="shared" si="3"/>
        <v>0</v>
      </c>
      <c r="D77" s="15">
        <v>31</v>
      </c>
      <c r="E77" s="15">
        <v>29</v>
      </c>
      <c r="F77" s="15">
        <v>37</v>
      </c>
      <c r="G77" s="15">
        <f t="shared" si="6"/>
        <v>0</v>
      </c>
      <c r="H77" s="15">
        <f t="shared" si="6"/>
        <v>0</v>
      </c>
      <c r="I77" s="15">
        <v>29</v>
      </c>
      <c r="J77" s="15">
        <v>37</v>
      </c>
      <c r="K77" s="15">
        <f t="shared" si="7"/>
        <v>66</v>
      </c>
      <c r="L77" s="9"/>
    </row>
    <row r="78" spans="1:12" ht="15.95" customHeight="1">
      <c r="A78" s="14" t="s">
        <v>77</v>
      </c>
      <c r="B78" s="15">
        <v>44</v>
      </c>
      <c r="C78" s="15">
        <f t="shared" si="3"/>
        <v>0</v>
      </c>
      <c r="D78" s="15">
        <v>44</v>
      </c>
      <c r="E78" s="15">
        <v>56</v>
      </c>
      <c r="F78" s="15">
        <v>52</v>
      </c>
      <c r="G78" s="15">
        <f t="shared" si="6"/>
        <v>0</v>
      </c>
      <c r="H78" s="15">
        <f t="shared" si="6"/>
        <v>0</v>
      </c>
      <c r="I78" s="15">
        <v>56</v>
      </c>
      <c r="J78" s="15">
        <v>52</v>
      </c>
      <c r="K78" s="15">
        <f t="shared" si="7"/>
        <v>108</v>
      </c>
      <c r="L78" s="9"/>
    </row>
    <row r="79" spans="1:12" ht="15.95" customHeight="1">
      <c r="A79" s="14" t="s">
        <v>78</v>
      </c>
      <c r="B79" s="15">
        <v>4</v>
      </c>
      <c r="C79" s="15">
        <f t="shared" si="3"/>
        <v>0</v>
      </c>
      <c r="D79" s="15">
        <v>4</v>
      </c>
      <c r="E79" s="15">
        <v>5</v>
      </c>
      <c r="F79" s="15">
        <v>8</v>
      </c>
      <c r="G79" s="15">
        <f t="shared" si="6"/>
        <v>0</v>
      </c>
      <c r="H79" s="15">
        <f t="shared" si="6"/>
        <v>0</v>
      </c>
      <c r="I79" s="15">
        <v>5</v>
      </c>
      <c r="J79" s="15">
        <v>8</v>
      </c>
      <c r="K79" s="15">
        <f t="shared" si="7"/>
        <v>13</v>
      </c>
      <c r="L79" s="9"/>
    </row>
    <row r="80" spans="1:12" ht="15.95" customHeight="1">
      <c r="A80" s="14" t="s">
        <v>79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2</v>
      </c>
      <c r="G80" s="15">
        <f t="shared" si="6"/>
        <v>0</v>
      </c>
      <c r="H80" s="15">
        <f t="shared" si="6"/>
        <v>0</v>
      </c>
      <c r="I80" s="15">
        <v>4</v>
      </c>
      <c r="J80" s="15">
        <v>2</v>
      </c>
      <c r="K80" s="15">
        <f t="shared" si="7"/>
        <v>6</v>
      </c>
      <c r="L80" s="9"/>
    </row>
    <row r="81" spans="1:12" ht="15.95" customHeight="1">
      <c r="A81" s="14" t="s">
        <v>80</v>
      </c>
      <c r="B81" s="15">
        <v>37</v>
      </c>
      <c r="C81" s="15">
        <f t="shared" si="3"/>
        <v>0</v>
      </c>
      <c r="D81" s="15">
        <v>37</v>
      </c>
      <c r="E81" s="15">
        <v>24</v>
      </c>
      <c r="F81" s="15">
        <v>19</v>
      </c>
      <c r="G81" s="15">
        <f t="shared" ref="G81:H101" si="8">(I81-E81)</f>
        <v>0</v>
      </c>
      <c r="H81" s="15">
        <f t="shared" si="8"/>
        <v>0</v>
      </c>
      <c r="I81" s="15">
        <v>24</v>
      </c>
      <c r="J81" s="15">
        <v>19</v>
      </c>
      <c r="K81" s="15">
        <f t="shared" si="7"/>
        <v>43</v>
      </c>
      <c r="L81" s="9"/>
    </row>
    <row r="82" spans="1:12" ht="15.95" customHeight="1">
      <c r="A82" s="18" t="s">
        <v>81</v>
      </c>
      <c r="B82" s="19">
        <v>1607</v>
      </c>
      <c r="C82" s="19">
        <f t="shared" si="3"/>
        <v>4</v>
      </c>
      <c r="D82" s="19">
        <f>SUM(D72:D81)</f>
        <v>1611</v>
      </c>
      <c r="E82" s="19">
        <v>1891</v>
      </c>
      <c r="F82" s="19">
        <v>1879</v>
      </c>
      <c r="G82" s="19">
        <f t="shared" si="8"/>
        <v>-2</v>
      </c>
      <c r="H82" s="19">
        <f t="shared" si="8"/>
        <v>8</v>
      </c>
      <c r="I82" s="19">
        <f>SUM(I72:I81)</f>
        <v>1889</v>
      </c>
      <c r="J82" s="19">
        <f>SUM(J72:J81)</f>
        <v>1887</v>
      </c>
      <c r="K82" s="19">
        <f t="shared" si="7"/>
        <v>3776</v>
      </c>
      <c r="L82" s="9"/>
    </row>
    <row r="83" spans="1:12" ht="15.95" customHeight="1">
      <c r="A83" s="14" t="s">
        <v>82</v>
      </c>
      <c r="B83" s="15">
        <v>34</v>
      </c>
      <c r="C83" s="15">
        <f t="shared" si="3"/>
        <v>0</v>
      </c>
      <c r="D83" s="15">
        <v>34</v>
      </c>
      <c r="E83" s="15">
        <v>34</v>
      </c>
      <c r="F83" s="15">
        <v>39</v>
      </c>
      <c r="G83" s="15">
        <f t="shared" si="8"/>
        <v>1</v>
      </c>
      <c r="H83" s="15">
        <f t="shared" si="8"/>
        <v>0</v>
      </c>
      <c r="I83" s="15">
        <v>35</v>
      </c>
      <c r="J83" s="15">
        <v>39</v>
      </c>
      <c r="K83" s="15">
        <f t="shared" si="7"/>
        <v>74</v>
      </c>
      <c r="L83" s="9"/>
    </row>
    <row r="84" spans="1:12" ht="15.95" customHeight="1">
      <c r="A84" s="14" t="s">
        <v>83</v>
      </c>
      <c r="B84" s="15">
        <v>67</v>
      </c>
      <c r="C84" s="15">
        <f t="shared" si="3"/>
        <v>0</v>
      </c>
      <c r="D84" s="15">
        <v>67</v>
      </c>
      <c r="E84" s="15">
        <v>80</v>
      </c>
      <c r="F84" s="15">
        <v>84</v>
      </c>
      <c r="G84" s="15">
        <f t="shared" si="8"/>
        <v>0</v>
      </c>
      <c r="H84" s="15">
        <f t="shared" si="8"/>
        <v>-1</v>
      </c>
      <c r="I84" s="15">
        <v>80</v>
      </c>
      <c r="J84" s="15">
        <v>83</v>
      </c>
      <c r="K84" s="15">
        <f t="shared" si="7"/>
        <v>163</v>
      </c>
      <c r="L84" s="9"/>
    </row>
    <row r="85" spans="1:12" ht="15.95" customHeight="1">
      <c r="A85" s="14" t="s">
        <v>84</v>
      </c>
      <c r="B85" s="15">
        <v>17</v>
      </c>
      <c r="C85" s="15">
        <f t="shared" ref="C85:C101" si="9">(D85-B85)</f>
        <v>0</v>
      </c>
      <c r="D85" s="15">
        <v>17</v>
      </c>
      <c r="E85" s="15">
        <v>29</v>
      </c>
      <c r="F85" s="15">
        <v>21</v>
      </c>
      <c r="G85" s="15">
        <f t="shared" si="8"/>
        <v>-1</v>
      </c>
      <c r="H85" s="15">
        <f t="shared" si="8"/>
        <v>-1</v>
      </c>
      <c r="I85" s="15">
        <v>28</v>
      </c>
      <c r="J85" s="15">
        <v>20</v>
      </c>
      <c r="K85" s="15">
        <f t="shared" si="7"/>
        <v>48</v>
      </c>
      <c r="L85" s="9"/>
    </row>
    <row r="86" spans="1:12" ht="15.95" customHeight="1">
      <c r="A86" s="14" t="s">
        <v>85</v>
      </c>
      <c r="B86" s="15">
        <v>61</v>
      </c>
      <c r="C86" s="15">
        <f t="shared" si="9"/>
        <v>0</v>
      </c>
      <c r="D86" s="15">
        <v>61</v>
      </c>
      <c r="E86" s="15">
        <v>75</v>
      </c>
      <c r="F86" s="15">
        <v>80</v>
      </c>
      <c r="G86" s="15">
        <f t="shared" si="8"/>
        <v>0</v>
      </c>
      <c r="H86" s="15">
        <f t="shared" si="8"/>
        <v>0</v>
      </c>
      <c r="I86" s="15">
        <v>75</v>
      </c>
      <c r="J86" s="15">
        <v>80</v>
      </c>
      <c r="K86" s="15">
        <f t="shared" si="7"/>
        <v>155</v>
      </c>
      <c r="L86" s="9"/>
    </row>
    <row r="87" spans="1:12" ht="15.95" customHeight="1">
      <c r="A87" s="14" t="s">
        <v>86</v>
      </c>
      <c r="B87" s="15">
        <v>45</v>
      </c>
      <c r="C87" s="15">
        <f t="shared" si="9"/>
        <v>0</v>
      </c>
      <c r="D87" s="15">
        <v>45</v>
      </c>
      <c r="E87" s="15">
        <v>46</v>
      </c>
      <c r="F87" s="15">
        <v>49</v>
      </c>
      <c r="G87" s="15">
        <f t="shared" si="8"/>
        <v>0</v>
      </c>
      <c r="H87" s="15">
        <f t="shared" si="8"/>
        <v>0</v>
      </c>
      <c r="I87" s="15">
        <v>46</v>
      </c>
      <c r="J87" s="15">
        <v>49</v>
      </c>
      <c r="K87" s="15">
        <f t="shared" si="7"/>
        <v>95</v>
      </c>
      <c r="L87" s="9"/>
    </row>
    <row r="88" spans="1:12" ht="15.95" customHeight="1">
      <c r="A88" s="14" t="s">
        <v>87</v>
      </c>
      <c r="B88" s="15">
        <v>164</v>
      </c>
      <c r="C88" s="15">
        <f t="shared" si="9"/>
        <v>-1</v>
      </c>
      <c r="D88" s="15">
        <v>163</v>
      </c>
      <c r="E88" s="15">
        <v>190</v>
      </c>
      <c r="F88" s="15">
        <v>175</v>
      </c>
      <c r="G88" s="15">
        <f t="shared" si="8"/>
        <v>0</v>
      </c>
      <c r="H88" s="15">
        <f t="shared" si="8"/>
        <v>-2</v>
      </c>
      <c r="I88" s="15">
        <v>190</v>
      </c>
      <c r="J88" s="15">
        <v>173</v>
      </c>
      <c r="K88" s="15">
        <f t="shared" si="7"/>
        <v>363</v>
      </c>
      <c r="L88" s="9"/>
    </row>
    <row r="89" spans="1:12" ht="15.95" customHeight="1">
      <c r="A89" s="14" t="s">
        <v>88</v>
      </c>
      <c r="B89" s="15">
        <v>90</v>
      </c>
      <c r="C89" s="15">
        <f t="shared" si="9"/>
        <v>-1</v>
      </c>
      <c r="D89" s="15">
        <v>89</v>
      </c>
      <c r="E89" s="15">
        <v>100</v>
      </c>
      <c r="F89" s="15">
        <v>106</v>
      </c>
      <c r="G89" s="15">
        <f t="shared" si="8"/>
        <v>-2</v>
      </c>
      <c r="H89" s="15">
        <f t="shared" si="8"/>
        <v>-1</v>
      </c>
      <c r="I89" s="15">
        <v>98</v>
      </c>
      <c r="J89" s="15">
        <v>105</v>
      </c>
      <c r="K89" s="15">
        <f t="shared" si="7"/>
        <v>203</v>
      </c>
      <c r="L89" s="9"/>
    </row>
    <row r="90" spans="1:12" ht="15.95" customHeight="1">
      <c r="A90" s="14" t="s">
        <v>89</v>
      </c>
      <c r="B90" s="15">
        <v>23</v>
      </c>
      <c r="C90" s="15">
        <f t="shared" si="9"/>
        <v>0</v>
      </c>
      <c r="D90" s="15">
        <v>23</v>
      </c>
      <c r="E90" s="15">
        <v>32</v>
      </c>
      <c r="F90" s="15">
        <v>26</v>
      </c>
      <c r="G90" s="15">
        <f t="shared" si="8"/>
        <v>0</v>
      </c>
      <c r="H90" s="15">
        <f t="shared" si="8"/>
        <v>0</v>
      </c>
      <c r="I90" s="15">
        <v>32</v>
      </c>
      <c r="J90" s="15">
        <v>26</v>
      </c>
      <c r="K90" s="15">
        <f t="shared" si="7"/>
        <v>58</v>
      </c>
      <c r="L90" s="9"/>
    </row>
    <row r="91" spans="1:12" ht="15.95" customHeight="1">
      <c r="A91" s="14" t="s">
        <v>90</v>
      </c>
      <c r="B91" s="15">
        <v>53</v>
      </c>
      <c r="C91" s="15">
        <f t="shared" si="9"/>
        <v>0</v>
      </c>
      <c r="D91" s="15">
        <v>53</v>
      </c>
      <c r="E91" s="15">
        <v>77</v>
      </c>
      <c r="F91" s="15">
        <v>61</v>
      </c>
      <c r="G91" s="15">
        <f t="shared" si="8"/>
        <v>-1</v>
      </c>
      <c r="H91" s="15">
        <f t="shared" si="8"/>
        <v>0</v>
      </c>
      <c r="I91" s="15">
        <v>76</v>
      </c>
      <c r="J91" s="15">
        <v>61</v>
      </c>
      <c r="K91" s="15">
        <f t="shared" si="7"/>
        <v>137</v>
      </c>
      <c r="L91" s="9"/>
    </row>
    <row r="92" spans="1:12" ht="15.95" customHeight="1">
      <c r="A92" s="14" t="s">
        <v>91</v>
      </c>
      <c r="B92" s="15">
        <v>30</v>
      </c>
      <c r="C92" s="15">
        <f t="shared" si="9"/>
        <v>0</v>
      </c>
      <c r="D92" s="15">
        <v>30</v>
      </c>
      <c r="E92" s="15">
        <v>37</v>
      </c>
      <c r="F92" s="15">
        <v>27</v>
      </c>
      <c r="G92" s="15">
        <f t="shared" si="8"/>
        <v>0</v>
      </c>
      <c r="H92" s="15">
        <f t="shared" si="8"/>
        <v>0</v>
      </c>
      <c r="I92" s="15">
        <v>37</v>
      </c>
      <c r="J92" s="15">
        <v>27</v>
      </c>
      <c r="K92" s="15">
        <f t="shared" si="7"/>
        <v>64</v>
      </c>
      <c r="L92" s="9"/>
    </row>
    <row r="93" spans="1:12" ht="15.95" customHeight="1">
      <c r="A93" s="18" t="s">
        <v>92</v>
      </c>
      <c r="B93" s="19">
        <v>584</v>
      </c>
      <c r="C93" s="19">
        <f t="shared" si="9"/>
        <v>-2</v>
      </c>
      <c r="D93" s="19">
        <f>SUM(D83:D92)</f>
        <v>582</v>
      </c>
      <c r="E93" s="19">
        <v>700</v>
      </c>
      <c r="F93" s="19">
        <v>668</v>
      </c>
      <c r="G93" s="19">
        <f t="shared" si="8"/>
        <v>-3</v>
      </c>
      <c r="H93" s="19">
        <f t="shared" si="8"/>
        <v>-5</v>
      </c>
      <c r="I93" s="19">
        <f>SUM(I83:I92)</f>
        <v>697</v>
      </c>
      <c r="J93" s="19">
        <f>SUM(J83:J92)</f>
        <v>663</v>
      </c>
      <c r="K93" s="19">
        <f t="shared" si="7"/>
        <v>1360</v>
      </c>
      <c r="L93" s="9"/>
    </row>
    <row r="94" spans="1:12" ht="15.95" customHeight="1">
      <c r="A94" s="18" t="s">
        <v>93</v>
      </c>
      <c r="B94" s="19">
        <v>4676</v>
      </c>
      <c r="C94" s="19">
        <f t="shared" si="9"/>
        <v>3</v>
      </c>
      <c r="D94" s="19">
        <f>(D71+D82+D93)</f>
        <v>4679</v>
      </c>
      <c r="E94" s="19">
        <v>5276</v>
      </c>
      <c r="F94" s="19">
        <v>5242</v>
      </c>
      <c r="G94" s="19">
        <f t="shared" si="8"/>
        <v>-8</v>
      </c>
      <c r="H94" s="19">
        <f t="shared" si="8"/>
        <v>2</v>
      </c>
      <c r="I94" s="19">
        <f>(I71+I82+I93)</f>
        <v>5268</v>
      </c>
      <c r="J94" s="19">
        <f>(J71+J82+J93)</f>
        <v>5244</v>
      </c>
      <c r="K94" s="19">
        <f t="shared" si="7"/>
        <v>10512</v>
      </c>
      <c r="L94" s="9"/>
    </row>
    <row r="95" spans="1:12" ht="15.95" customHeight="1">
      <c r="A95" s="18" t="s">
        <v>104</v>
      </c>
      <c r="B95" s="19">
        <v>28582</v>
      </c>
      <c r="C95" s="19">
        <f>(D95-B95)</f>
        <v>37</v>
      </c>
      <c r="D95" s="19">
        <f>(D59+D94)</f>
        <v>28619</v>
      </c>
      <c r="E95" s="19">
        <v>32763</v>
      </c>
      <c r="F95" s="19">
        <v>31915</v>
      </c>
      <c r="G95" s="19">
        <f t="shared" si="8"/>
        <v>20</v>
      </c>
      <c r="H95" s="19">
        <f t="shared" si="8"/>
        <v>23</v>
      </c>
      <c r="I95" s="19">
        <f>(I59+I94)</f>
        <v>32783</v>
      </c>
      <c r="J95" s="19">
        <f>(J59+J94)</f>
        <v>31938</v>
      </c>
      <c r="K95" s="19">
        <f t="shared" si="7"/>
        <v>64721</v>
      </c>
      <c r="L95" s="9"/>
    </row>
    <row r="96" spans="1:12" ht="15.95" customHeight="1">
      <c r="A96" s="24" t="s">
        <v>101</v>
      </c>
      <c r="B96" s="15">
        <v>459</v>
      </c>
      <c r="C96" s="15">
        <f>(D96-B96)</f>
        <v>14</v>
      </c>
      <c r="D96" s="15">
        <v>473</v>
      </c>
      <c r="E96" s="15">
        <v>425</v>
      </c>
      <c r="F96" s="15">
        <v>445</v>
      </c>
      <c r="G96" s="15">
        <f t="shared" si="8"/>
        <v>16</v>
      </c>
      <c r="H96" s="15">
        <f t="shared" si="8"/>
        <v>1</v>
      </c>
      <c r="I96" s="15">
        <v>441</v>
      </c>
      <c r="J96" s="15">
        <v>446</v>
      </c>
      <c r="K96" s="15">
        <f t="shared" si="7"/>
        <v>887</v>
      </c>
      <c r="L96" s="9"/>
    </row>
    <row r="97" spans="1:12" ht="15.95" customHeight="1">
      <c r="A97" s="24" t="s">
        <v>102</v>
      </c>
      <c r="B97" s="15">
        <v>76</v>
      </c>
      <c r="C97" s="15">
        <f>(D97-B97)</f>
        <v>1</v>
      </c>
      <c r="D97" s="15">
        <v>77</v>
      </c>
      <c r="E97" s="15">
        <v>84</v>
      </c>
      <c r="F97" s="15">
        <v>51</v>
      </c>
      <c r="G97" s="15">
        <f t="shared" si="8"/>
        <v>1</v>
      </c>
      <c r="H97" s="15">
        <f t="shared" si="8"/>
        <v>0</v>
      </c>
      <c r="I97" s="15">
        <v>85</v>
      </c>
      <c r="J97" s="15">
        <v>51</v>
      </c>
      <c r="K97" s="15">
        <f t="shared" si="7"/>
        <v>136</v>
      </c>
      <c r="L97" s="9"/>
    </row>
    <row r="98" spans="1:12" ht="15.95" customHeight="1">
      <c r="A98" s="31" t="s">
        <v>103</v>
      </c>
      <c r="B98" s="32">
        <v>535</v>
      </c>
      <c r="C98" s="32">
        <f>(D98-B98)</f>
        <v>15</v>
      </c>
      <c r="D98" s="32">
        <f>SUM(D96:D97)</f>
        <v>550</v>
      </c>
      <c r="E98" s="32">
        <v>509</v>
      </c>
      <c r="F98" s="32">
        <v>496</v>
      </c>
      <c r="G98" s="32">
        <f>(I98-E98)</f>
        <v>17</v>
      </c>
      <c r="H98" s="32">
        <f t="shared" si="8"/>
        <v>1</v>
      </c>
      <c r="I98" s="32">
        <f>SUM(I96:I97)</f>
        <v>526</v>
      </c>
      <c r="J98" s="32">
        <f>SUM(J96:J97)</f>
        <v>497</v>
      </c>
      <c r="K98" s="32">
        <f t="shared" si="7"/>
        <v>1023</v>
      </c>
      <c r="L98" s="9"/>
    </row>
    <row r="99" spans="1:12" ht="15.95" customHeight="1">
      <c r="A99" s="18" t="s">
        <v>94</v>
      </c>
      <c r="B99" s="19">
        <v>29117</v>
      </c>
      <c r="C99" s="19">
        <f>(D99-B99)</f>
        <v>52</v>
      </c>
      <c r="D99" s="19">
        <f>(D95+D98)</f>
        <v>29169</v>
      </c>
      <c r="E99" s="19">
        <v>33272</v>
      </c>
      <c r="F99" s="19">
        <v>32411</v>
      </c>
      <c r="G99" s="19">
        <f>(I99-E99)</f>
        <v>37</v>
      </c>
      <c r="H99" s="19">
        <f t="shared" si="8"/>
        <v>24</v>
      </c>
      <c r="I99" s="19">
        <f>(I95+I98)</f>
        <v>33309</v>
      </c>
      <c r="J99" s="19">
        <f>(J95+J98)</f>
        <v>32435</v>
      </c>
      <c r="K99" s="19">
        <f>I99+J99</f>
        <v>65744</v>
      </c>
      <c r="L99" s="9"/>
    </row>
    <row r="100" spans="1:12" ht="15.95" customHeight="1">
      <c r="A100" s="14" t="s">
        <v>95</v>
      </c>
      <c r="B100" s="15">
        <v>24365</v>
      </c>
      <c r="C100" s="15">
        <f t="shared" si="9"/>
        <v>48</v>
      </c>
      <c r="D100" s="15">
        <f>(D59+D96)</f>
        <v>24413</v>
      </c>
      <c r="E100" s="15">
        <v>27912</v>
      </c>
      <c r="F100" s="15">
        <v>27118</v>
      </c>
      <c r="G100" s="15">
        <f t="shared" si="8"/>
        <v>44</v>
      </c>
      <c r="H100" s="15">
        <f t="shared" si="8"/>
        <v>22</v>
      </c>
      <c r="I100" s="15">
        <f>(I59+I96)</f>
        <v>27956</v>
      </c>
      <c r="J100" s="15">
        <f>(J59+J96)</f>
        <v>27140</v>
      </c>
      <c r="K100" s="15">
        <f t="shared" si="7"/>
        <v>55096</v>
      </c>
      <c r="L100" s="9"/>
    </row>
    <row r="101" spans="1:12" ht="15.95" customHeight="1">
      <c r="A101" s="14" t="s">
        <v>96</v>
      </c>
      <c r="B101" s="15">
        <v>4752</v>
      </c>
      <c r="C101" s="15">
        <f t="shared" si="9"/>
        <v>4</v>
      </c>
      <c r="D101" s="15">
        <f>(D94+D97)</f>
        <v>4756</v>
      </c>
      <c r="E101" s="15">
        <v>5360</v>
      </c>
      <c r="F101" s="15">
        <v>5293</v>
      </c>
      <c r="G101" s="15">
        <f>(I101-E101)</f>
        <v>-7</v>
      </c>
      <c r="H101" s="15">
        <f t="shared" si="8"/>
        <v>2</v>
      </c>
      <c r="I101" s="15">
        <f>(I94+I97)</f>
        <v>5353</v>
      </c>
      <c r="J101" s="15">
        <f>(J94+J97)</f>
        <v>5295</v>
      </c>
      <c r="K101" s="15">
        <f t="shared" si="7"/>
        <v>10648</v>
      </c>
      <c r="L101" s="9"/>
    </row>
    <row r="102" spans="1:12" ht="15.95" customHeight="1">
      <c r="B102" s="30"/>
      <c r="K102" s="20"/>
      <c r="L102" s="20"/>
    </row>
    <row r="103" spans="1:12" ht="15.95" customHeight="1">
      <c r="A103" s="25"/>
      <c r="B103" s="25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2" ht="15.95" customHeight="1">
      <c r="A104" s="26"/>
      <c r="B104" s="26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2" ht="15.95" customHeight="1">
      <c r="A105" s="27"/>
      <c r="B105" s="26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2" ht="15.95" customHeight="1">
      <c r="A106" s="21" t="s">
        <v>97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2" ht="15.95" customHeight="1">
      <c r="A107" s="21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</sheetData>
  <mergeCells count="1">
    <mergeCell ref="B3:D3"/>
  </mergeCells>
  <phoneticPr fontId="6"/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showGridLines="0" zoomScaleNormal="100" workbookViewId="0">
      <pane ySplit="5" topLeftCell="A6" activePane="bottomLeft" state="frozenSplit"/>
      <selection activeCell="A6" sqref="A6"/>
      <selection pane="bottomLeft" activeCell="A6" sqref="A6"/>
    </sheetView>
  </sheetViews>
  <sheetFormatPr defaultColWidth="11.375" defaultRowHeight="15.95" customHeight="1"/>
  <cols>
    <col min="1" max="1" width="19.375" style="1" customWidth="1"/>
    <col min="2" max="3" width="7.5" style="1" customWidth="1"/>
    <col min="4" max="4" width="7.875" style="1" customWidth="1"/>
    <col min="5" max="11" width="7.5" style="1" customWidth="1"/>
    <col min="12" max="256" width="11.375" style="1"/>
    <col min="257" max="257" width="19.375" style="1" customWidth="1"/>
    <col min="258" max="259" width="7.5" style="1" customWidth="1"/>
    <col min="260" max="260" width="7.875" style="1" customWidth="1"/>
    <col min="261" max="267" width="7.5" style="1" customWidth="1"/>
    <col min="268" max="512" width="11.375" style="1"/>
    <col min="513" max="513" width="19.375" style="1" customWidth="1"/>
    <col min="514" max="515" width="7.5" style="1" customWidth="1"/>
    <col min="516" max="516" width="7.875" style="1" customWidth="1"/>
    <col min="517" max="523" width="7.5" style="1" customWidth="1"/>
    <col min="524" max="768" width="11.375" style="1"/>
    <col min="769" max="769" width="19.375" style="1" customWidth="1"/>
    <col min="770" max="771" width="7.5" style="1" customWidth="1"/>
    <col min="772" max="772" width="7.875" style="1" customWidth="1"/>
    <col min="773" max="779" width="7.5" style="1" customWidth="1"/>
    <col min="780" max="1024" width="11.375" style="1"/>
    <col min="1025" max="1025" width="19.375" style="1" customWidth="1"/>
    <col min="1026" max="1027" width="7.5" style="1" customWidth="1"/>
    <col min="1028" max="1028" width="7.875" style="1" customWidth="1"/>
    <col min="1029" max="1035" width="7.5" style="1" customWidth="1"/>
    <col min="1036" max="1280" width="11.375" style="1"/>
    <col min="1281" max="1281" width="19.375" style="1" customWidth="1"/>
    <col min="1282" max="1283" width="7.5" style="1" customWidth="1"/>
    <col min="1284" max="1284" width="7.875" style="1" customWidth="1"/>
    <col min="1285" max="1291" width="7.5" style="1" customWidth="1"/>
    <col min="1292" max="1536" width="11.375" style="1"/>
    <col min="1537" max="1537" width="19.375" style="1" customWidth="1"/>
    <col min="1538" max="1539" width="7.5" style="1" customWidth="1"/>
    <col min="1540" max="1540" width="7.875" style="1" customWidth="1"/>
    <col min="1541" max="1547" width="7.5" style="1" customWidth="1"/>
    <col min="1548" max="1792" width="11.375" style="1"/>
    <col min="1793" max="1793" width="19.375" style="1" customWidth="1"/>
    <col min="1794" max="1795" width="7.5" style="1" customWidth="1"/>
    <col min="1796" max="1796" width="7.875" style="1" customWidth="1"/>
    <col min="1797" max="1803" width="7.5" style="1" customWidth="1"/>
    <col min="1804" max="2048" width="11.375" style="1"/>
    <col min="2049" max="2049" width="19.375" style="1" customWidth="1"/>
    <col min="2050" max="2051" width="7.5" style="1" customWidth="1"/>
    <col min="2052" max="2052" width="7.875" style="1" customWidth="1"/>
    <col min="2053" max="2059" width="7.5" style="1" customWidth="1"/>
    <col min="2060" max="2304" width="11.375" style="1"/>
    <col min="2305" max="2305" width="19.375" style="1" customWidth="1"/>
    <col min="2306" max="2307" width="7.5" style="1" customWidth="1"/>
    <col min="2308" max="2308" width="7.875" style="1" customWidth="1"/>
    <col min="2309" max="2315" width="7.5" style="1" customWidth="1"/>
    <col min="2316" max="2560" width="11.375" style="1"/>
    <col min="2561" max="2561" width="19.375" style="1" customWidth="1"/>
    <col min="2562" max="2563" width="7.5" style="1" customWidth="1"/>
    <col min="2564" max="2564" width="7.875" style="1" customWidth="1"/>
    <col min="2565" max="2571" width="7.5" style="1" customWidth="1"/>
    <col min="2572" max="2816" width="11.375" style="1"/>
    <col min="2817" max="2817" width="19.375" style="1" customWidth="1"/>
    <col min="2818" max="2819" width="7.5" style="1" customWidth="1"/>
    <col min="2820" max="2820" width="7.875" style="1" customWidth="1"/>
    <col min="2821" max="2827" width="7.5" style="1" customWidth="1"/>
    <col min="2828" max="3072" width="11.375" style="1"/>
    <col min="3073" max="3073" width="19.375" style="1" customWidth="1"/>
    <col min="3074" max="3075" width="7.5" style="1" customWidth="1"/>
    <col min="3076" max="3076" width="7.875" style="1" customWidth="1"/>
    <col min="3077" max="3083" width="7.5" style="1" customWidth="1"/>
    <col min="3084" max="3328" width="11.375" style="1"/>
    <col min="3329" max="3329" width="19.375" style="1" customWidth="1"/>
    <col min="3330" max="3331" width="7.5" style="1" customWidth="1"/>
    <col min="3332" max="3332" width="7.875" style="1" customWidth="1"/>
    <col min="3333" max="3339" width="7.5" style="1" customWidth="1"/>
    <col min="3340" max="3584" width="11.375" style="1"/>
    <col min="3585" max="3585" width="19.375" style="1" customWidth="1"/>
    <col min="3586" max="3587" width="7.5" style="1" customWidth="1"/>
    <col min="3588" max="3588" width="7.875" style="1" customWidth="1"/>
    <col min="3589" max="3595" width="7.5" style="1" customWidth="1"/>
    <col min="3596" max="3840" width="11.375" style="1"/>
    <col min="3841" max="3841" width="19.375" style="1" customWidth="1"/>
    <col min="3842" max="3843" width="7.5" style="1" customWidth="1"/>
    <col min="3844" max="3844" width="7.875" style="1" customWidth="1"/>
    <col min="3845" max="3851" width="7.5" style="1" customWidth="1"/>
    <col min="3852" max="4096" width="11.375" style="1"/>
    <col min="4097" max="4097" width="19.375" style="1" customWidth="1"/>
    <col min="4098" max="4099" width="7.5" style="1" customWidth="1"/>
    <col min="4100" max="4100" width="7.875" style="1" customWidth="1"/>
    <col min="4101" max="4107" width="7.5" style="1" customWidth="1"/>
    <col min="4108" max="4352" width="11.375" style="1"/>
    <col min="4353" max="4353" width="19.375" style="1" customWidth="1"/>
    <col min="4354" max="4355" width="7.5" style="1" customWidth="1"/>
    <col min="4356" max="4356" width="7.875" style="1" customWidth="1"/>
    <col min="4357" max="4363" width="7.5" style="1" customWidth="1"/>
    <col min="4364" max="4608" width="11.375" style="1"/>
    <col min="4609" max="4609" width="19.375" style="1" customWidth="1"/>
    <col min="4610" max="4611" width="7.5" style="1" customWidth="1"/>
    <col min="4612" max="4612" width="7.875" style="1" customWidth="1"/>
    <col min="4613" max="4619" width="7.5" style="1" customWidth="1"/>
    <col min="4620" max="4864" width="11.375" style="1"/>
    <col min="4865" max="4865" width="19.375" style="1" customWidth="1"/>
    <col min="4866" max="4867" width="7.5" style="1" customWidth="1"/>
    <col min="4868" max="4868" width="7.875" style="1" customWidth="1"/>
    <col min="4869" max="4875" width="7.5" style="1" customWidth="1"/>
    <col min="4876" max="5120" width="11.375" style="1"/>
    <col min="5121" max="5121" width="19.375" style="1" customWidth="1"/>
    <col min="5122" max="5123" width="7.5" style="1" customWidth="1"/>
    <col min="5124" max="5124" width="7.875" style="1" customWidth="1"/>
    <col min="5125" max="5131" width="7.5" style="1" customWidth="1"/>
    <col min="5132" max="5376" width="11.375" style="1"/>
    <col min="5377" max="5377" width="19.375" style="1" customWidth="1"/>
    <col min="5378" max="5379" width="7.5" style="1" customWidth="1"/>
    <col min="5380" max="5380" width="7.875" style="1" customWidth="1"/>
    <col min="5381" max="5387" width="7.5" style="1" customWidth="1"/>
    <col min="5388" max="5632" width="11.375" style="1"/>
    <col min="5633" max="5633" width="19.375" style="1" customWidth="1"/>
    <col min="5634" max="5635" width="7.5" style="1" customWidth="1"/>
    <col min="5636" max="5636" width="7.875" style="1" customWidth="1"/>
    <col min="5637" max="5643" width="7.5" style="1" customWidth="1"/>
    <col min="5644" max="5888" width="11.375" style="1"/>
    <col min="5889" max="5889" width="19.375" style="1" customWidth="1"/>
    <col min="5890" max="5891" width="7.5" style="1" customWidth="1"/>
    <col min="5892" max="5892" width="7.875" style="1" customWidth="1"/>
    <col min="5893" max="5899" width="7.5" style="1" customWidth="1"/>
    <col min="5900" max="6144" width="11.375" style="1"/>
    <col min="6145" max="6145" width="19.375" style="1" customWidth="1"/>
    <col min="6146" max="6147" width="7.5" style="1" customWidth="1"/>
    <col min="6148" max="6148" width="7.875" style="1" customWidth="1"/>
    <col min="6149" max="6155" width="7.5" style="1" customWidth="1"/>
    <col min="6156" max="6400" width="11.375" style="1"/>
    <col min="6401" max="6401" width="19.375" style="1" customWidth="1"/>
    <col min="6402" max="6403" width="7.5" style="1" customWidth="1"/>
    <col min="6404" max="6404" width="7.875" style="1" customWidth="1"/>
    <col min="6405" max="6411" width="7.5" style="1" customWidth="1"/>
    <col min="6412" max="6656" width="11.375" style="1"/>
    <col min="6657" max="6657" width="19.375" style="1" customWidth="1"/>
    <col min="6658" max="6659" width="7.5" style="1" customWidth="1"/>
    <col min="6660" max="6660" width="7.875" style="1" customWidth="1"/>
    <col min="6661" max="6667" width="7.5" style="1" customWidth="1"/>
    <col min="6668" max="6912" width="11.375" style="1"/>
    <col min="6913" max="6913" width="19.375" style="1" customWidth="1"/>
    <col min="6914" max="6915" width="7.5" style="1" customWidth="1"/>
    <col min="6916" max="6916" width="7.875" style="1" customWidth="1"/>
    <col min="6917" max="6923" width="7.5" style="1" customWidth="1"/>
    <col min="6924" max="7168" width="11.375" style="1"/>
    <col min="7169" max="7169" width="19.375" style="1" customWidth="1"/>
    <col min="7170" max="7171" width="7.5" style="1" customWidth="1"/>
    <col min="7172" max="7172" width="7.875" style="1" customWidth="1"/>
    <col min="7173" max="7179" width="7.5" style="1" customWidth="1"/>
    <col min="7180" max="7424" width="11.375" style="1"/>
    <col min="7425" max="7425" width="19.375" style="1" customWidth="1"/>
    <col min="7426" max="7427" width="7.5" style="1" customWidth="1"/>
    <col min="7428" max="7428" width="7.875" style="1" customWidth="1"/>
    <col min="7429" max="7435" width="7.5" style="1" customWidth="1"/>
    <col min="7436" max="7680" width="11.375" style="1"/>
    <col min="7681" max="7681" width="19.375" style="1" customWidth="1"/>
    <col min="7682" max="7683" width="7.5" style="1" customWidth="1"/>
    <col min="7684" max="7684" width="7.875" style="1" customWidth="1"/>
    <col min="7685" max="7691" width="7.5" style="1" customWidth="1"/>
    <col min="7692" max="7936" width="11.375" style="1"/>
    <col min="7937" max="7937" width="19.375" style="1" customWidth="1"/>
    <col min="7938" max="7939" width="7.5" style="1" customWidth="1"/>
    <col min="7940" max="7940" width="7.875" style="1" customWidth="1"/>
    <col min="7941" max="7947" width="7.5" style="1" customWidth="1"/>
    <col min="7948" max="8192" width="11.375" style="1"/>
    <col min="8193" max="8193" width="19.375" style="1" customWidth="1"/>
    <col min="8194" max="8195" width="7.5" style="1" customWidth="1"/>
    <col min="8196" max="8196" width="7.875" style="1" customWidth="1"/>
    <col min="8197" max="8203" width="7.5" style="1" customWidth="1"/>
    <col min="8204" max="8448" width="11.375" style="1"/>
    <col min="8449" max="8449" width="19.375" style="1" customWidth="1"/>
    <col min="8450" max="8451" width="7.5" style="1" customWidth="1"/>
    <col min="8452" max="8452" width="7.875" style="1" customWidth="1"/>
    <col min="8453" max="8459" width="7.5" style="1" customWidth="1"/>
    <col min="8460" max="8704" width="11.375" style="1"/>
    <col min="8705" max="8705" width="19.375" style="1" customWidth="1"/>
    <col min="8706" max="8707" width="7.5" style="1" customWidth="1"/>
    <col min="8708" max="8708" width="7.875" style="1" customWidth="1"/>
    <col min="8709" max="8715" width="7.5" style="1" customWidth="1"/>
    <col min="8716" max="8960" width="11.375" style="1"/>
    <col min="8961" max="8961" width="19.375" style="1" customWidth="1"/>
    <col min="8962" max="8963" width="7.5" style="1" customWidth="1"/>
    <col min="8964" max="8964" width="7.875" style="1" customWidth="1"/>
    <col min="8965" max="8971" width="7.5" style="1" customWidth="1"/>
    <col min="8972" max="9216" width="11.375" style="1"/>
    <col min="9217" max="9217" width="19.375" style="1" customWidth="1"/>
    <col min="9218" max="9219" width="7.5" style="1" customWidth="1"/>
    <col min="9220" max="9220" width="7.875" style="1" customWidth="1"/>
    <col min="9221" max="9227" width="7.5" style="1" customWidth="1"/>
    <col min="9228" max="9472" width="11.375" style="1"/>
    <col min="9473" max="9473" width="19.375" style="1" customWidth="1"/>
    <col min="9474" max="9475" width="7.5" style="1" customWidth="1"/>
    <col min="9476" max="9476" width="7.875" style="1" customWidth="1"/>
    <col min="9477" max="9483" width="7.5" style="1" customWidth="1"/>
    <col min="9484" max="9728" width="11.375" style="1"/>
    <col min="9729" max="9729" width="19.375" style="1" customWidth="1"/>
    <col min="9730" max="9731" width="7.5" style="1" customWidth="1"/>
    <col min="9732" max="9732" width="7.875" style="1" customWidth="1"/>
    <col min="9733" max="9739" width="7.5" style="1" customWidth="1"/>
    <col min="9740" max="9984" width="11.375" style="1"/>
    <col min="9985" max="9985" width="19.375" style="1" customWidth="1"/>
    <col min="9986" max="9987" width="7.5" style="1" customWidth="1"/>
    <col min="9988" max="9988" width="7.875" style="1" customWidth="1"/>
    <col min="9989" max="9995" width="7.5" style="1" customWidth="1"/>
    <col min="9996" max="10240" width="11.375" style="1"/>
    <col min="10241" max="10241" width="19.375" style="1" customWidth="1"/>
    <col min="10242" max="10243" width="7.5" style="1" customWidth="1"/>
    <col min="10244" max="10244" width="7.875" style="1" customWidth="1"/>
    <col min="10245" max="10251" width="7.5" style="1" customWidth="1"/>
    <col min="10252" max="10496" width="11.375" style="1"/>
    <col min="10497" max="10497" width="19.375" style="1" customWidth="1"/>
    <col min="10498" max="10499" width="7.5" style="1" customWidth="1"/>
    <col min="10500" max="10500" width="7.875" style="1" customWidth="1"/>
    <col min="10501" max="10507" width="7.5" style="1" customWidth="1"/>
    <col min="10508" max="10752" width="11.375" style="1"/>
    <col min="10753" max="10753" width="19.375" style="1" customWidth="1"/>
    <col min="10754" max="10755" width="7.5" style="1" customWidth="1"/>
    <col min="10756" max="10756" width="7.875" style="1" customWidth="1"/>
    <col min="10757" max="10763" width="7.5" style="1" customWidth="1"/>
    <col min="10764" max="11008" width="11.375" style="1"/>
    <col min="11009" max="11009" width="19.375" style="1" customWidth="1"/>
    <col min="11010" max="11011" width="7.5" style="1" customWidth="1"/>
    <col min="11012" max="11012" width="7.875" style="1" customWidth="1"/>
    <col min="11013" max="11019" width="7.5" style="1" customWidth="1"/>
    <col min="11020" max="11264" width="11.375" style="1"/>
    <col min="11265" max="11265" width="19.375" style="1" customWidth="1"/>
    <col min="11266" max="11267" width="7.5" style="1" customWidth="1"/>
    <col min="11268" max="11268" width="7.875" style="1" customWidth="1"/>
    <col min="11269" max="11275" width="7.5" style="1" customWidth="1"/>
    <col min="11276" max="11520" width="11.375" style="1"/>
    <col min="11521" max="11521" width="19.375" style="1" customWidth="1"/>
    <col min="11522" max="11523" width="7.5" style="1" customWidth="1"/>
    <col min="11524" max="11524" width="7.875" style="1" customWidth="1"/>
    <col min="11525" max="11531" width="7.5" style="1" customWidth="1"/>
    <col min="11532" max="11776" width="11.375" style="1"/>
    <col min="11777" max="11777" width="19.375" style="1" customWidth="1"/>
    <col min="11778" max="11779" width="7.5" style="1" customWidth="1"/>
    <col min="11780" max="11780" width="7.875" style="1" customWidth="1"/>
    <col min="11781" max="11787" width="7.5" style="1" customWidth="1"/>
    <col min="11788" max="12032" width="11.375" style="1"/>
    <col min="12033" max="12033" width="19.375" style="1" customWidth="1"/>
    <col min="12034" max="12035" width="7.5" style="1" customWidth="1"/>
    <col min="12036" max="12036" width="7.875" style="1" customWidth="1"/>
    <col min="12037" max="12043" width="7.5" style="1" customWidth="1"/>
    <col min="12044" max="12288" width="11.375" style="1"/>
    <col min="12289" max="12289" width="19.375" style="1" customWidth="1"/>
    <col min="12290" max="12291" width="7.5" style="1" customWidth="1"/>
    <col min="12292" max="12292" width="7.875" style="1" customWidth="1"/>
    <col min="12293" max="12299" width="7.5" style="1" customWidth="1"/>
    <col min="12300" max="12544" width="11.375" style="1"/>
    <col min="12545" max="12545" width="19.375" style="1" customWidth="1"/>
    <col min="12546" max="12547" width="7.5" style="1" customWidth="1"/>
    <col min="12548" max="12548" width="7.875" style="1" customWidth="1"/>
    <col min="12549" max="12555" width="7.5" style="1" customWidth="1"/>
    <col min="12556" max="12800" width="11.375" style="1"/>
    <col min="12801" max="12801" width="19.375" style="1" customWidth="1"/>
    <col min="12802" max="12803" width="7.5" style="1" customWidth="1"/>
    <col min="12804" max="12804" width="7.875" style="1" customWidth="1"/>
    <col min="12805" max="12811" width="7.5" style="1" customWidth="1"/>
    <col min="12812" max="13056" width="11.375" style="1"/>
    <col min="13057" max="13057" width="19.375" style="1" customWidth="1"/>
    <col min="13058" max="13059" width="7.5" style="1" customWidth="1"/>
    <col min="13060" max="13060" width="7.875" style="1" customWidth="1"/>
    <col min="13061" max="13067" width="7.5" style="1" customWidth="1"/>
    <col min="13068" max="13312" width="11.375" style="1"/>
    <col min="13313" max="13313" width="19.375" style="1" customWidth="1"/>
    <col min="13314" max="13315" width="7.5" style="1" customWidth="1"/>
    <col min="13316" max="13316" width="7.875" style="1" customWidth="1"/>
    <col min="13317" max="13323" width="7.5" style="1" customWidth="1"/>
    <col min="13324" max="13568" width="11.375" style="1"/>
    <col min="13569" max="13569" width="19.375" style="1" customWidth="1"/>
    <col min="13570" max="13571" width="7.5" style="1" customWidth="1"/>
    <col min="13572" max="13572" width="7.875" style="1" customWidth="1"/>
    <col min="13573" max="13579" width="7.5" style="1" customWidth="1"/>
    <col min="13580" max="13824" width="11.375" style="1"/>
    <col min="13825" max="13825" width="19.375" style="1" customWidth="1"/>
    <col min="13826" max="13827" width="7.5" style="1" customWidth="1"/>
    <col min="13828" max="13828" width="7.875" style="1" customWidth="1"/>
    <col min="13829" max="13835" width="7.5" style="1" customWidth="1"/>
    <col min="13836" max="14080" width="11.375" style="1"/>
    <col min="14081" max="14081" width="19.375" style="1" customWidth="1"/>
    <col min="14082" max="14083" width="7.5" style="1" customWidth="1"/>
    <col min="14084" max="14084" width="7.875" style="1" customWidth="1"/>
    <col min="14085" max="14091" width="7.5" style="1" customWidth="1"/>
    <col min="14092" max="14336" width="11.375" style="1"/>
    <col min="14337" max="14337" width="19.375" style="1" customWidth="1"/>
    <col min="14338" max="14339" width="7.5" style="1" customWidth="1"/>
    <col min="14340" max="14340" width="7.875" style="1" customWidth="1"/>
    <col min="14341" max="14347" width="7.5" style="1" customWidth="1"/>
    <col min="14348" max="14592" width="11.375" style="1"/>
    <col min="14593" max="14593" width="19.375" style="1" customWidth="1"/>
    <col min="14594" max="14595" width="7.5" style="1" customWidth="1"/>
    <col min="14596" max="14596" width="7.875" style="1" customWidth="1"/>
    <col min="14597" max="14603" width="7.5" style="1" customWidth="1"/>
    <col min="14604" max="14848" width="11.375" style="1"/>
    <col min="14849" max="14849" width="19.375" style="1" customWidth="1"/>
    <col min="14850" max="14851" width="7.5" style="1" customWidth="1"/>
    <col min="14852" max="14852" width="7.875" style="1" customWidth="1"/>
    <col min="14853" max="14859" width="7.5" style="1" customWidth="1"/>
    <col min="14860" max="15104" width="11.375" style="1"/>
    <col min="15105" max="15105" width="19.375" style="1" customWidth="1"/>
    <col min="15106" max="15107" width="7.5" style="1" customWidth="1"/>
    <col min="15108" max="15108" width="7.875" style="1" customWidth="1"/>
    <col min="15109" max="15115" width="7.5" style="1" customWidth="1"/>
    <col min="15116" max="15360" width="11.375" style="1"/>
    <col min="15361" max="15361" width="19.375" style="1" customWidth="1"/>
    <col min="15362" max="15363" width="7.5" style="1" customWidth="1"/>
    <col min="15364" max="15364" width="7.875" style="1" customWidth="1"/>
    <col min="15365" max="15371" width="7.5" style="1" customWidth="1"/>
    <col min="15372" max="15616" width="11.375" style="1"/>
    <col min="15617" max="15617" width="19.375" style="1" customWidth="1"/>
    <col min="15618" max="15619" width="7.5" style="1" customWidth="1"/>
    <col min="15620" max="15620" width="7.875" style="1" customWidth="1"/>
    <col min="15621" max="15627" width="7.5" style="1" customWidth="1"/>
    <col min="15628" max="15872" width="11.375" style="1"/>
    <col min="15873" max="15873" width="19.375" style="1" customWidth="1"/>
    <col min="15874" max="15875" width="7.5" style="1" customWidth="1"/>
    <col min="15876" max="15876" width="7.875" style="1" customWidth="1"/>
    <col min="15877" max="15883" width="7.5" style="1" customWidth="1"/>
    <col min="15884" max="16128" width="11.375" style="1"/>
    <col min="16129" max="16129" width="19.375" style="1" customWidth="1"/>
    <col min="16130" max="16131" width="7.5" style="1" customWidth="1"/>
    <col min="16132" max="16132" width="7.875" style="1" customWidth="1"/>
    <col min="16133" max="16139" width="7.5" style="1" customWidth="1"/>
    <col min="16140" max="16384" width="11.375" style="1"/>
  </cols>
  <sheetData>
    <row r="1" spans="1:12" ht="15.95" customHeight="1">
      <c r="A1" s="28" t="s">
        <v>128</v>
      </c>
    </row>
    <row r="2" spans="1:12" ht="15.95" customHeight="1">
      <c r="A2" s="2"/>
      <c r="B2" s="2"/>
      <c r="C2" s="2"/>
      <c r="D2" s="2"/>
      <c r="E2" s="2"/>
      <c r="F2" s="2"/>
      <c r="G2" s="2"/>
      <c r="H2" s="2"/>
      <c r="I2" s="3" t="s">
        <v>129</v>
      </c>
      <c r="J2" s="2"/>
      <c r="K2" s="2"/>
    </row>
    <row r="3" spans="1:12" ht="15.95" customHeight="1">
      <c r="A3" s="4"/>
      <c r="B3" s="5" t="s">
        <v>124</v>
      </c>
      <c r="C3" s="6"/>
      <c r="D3" s="7"/>
      <c r="E3" s="6" t="s">
        <v>3</v>
      </c>
      <c r="F3" s="8"/>
      <c r="G3" s="6"/>
      <c r="H3" s="6"/>
      <c r="I3" s="6"/>
      <c r="J3" s="6"/>
      <c r="K3" s="7"/>
      <c r="L3" s="9"/>
    </row>
    <row r="4" spans="1:12" ht="15.95" customHeight="1">
      <c r="A4" s="10" t="s">
        <v>4</v>
      </c>
      <c r="B4" s="11"/>
      <c r="C4" s="11"/>
      <c r="D4" s="11"/>
      <c r="E4" s="5" t="s">
        <v>5</v>
      </c>
      <c r="F4" s="7"/>
      <c r="G4" s="5" t="s">
        <v>6</v>
      </c>
      <c r="H4" s="7"/>
      <c r="I4" s="5" t="s">
        <v>7</v>
      </c>
      <c r="J4" s="6"/>
      <c r="K4" s="7"/>
      <c r="L4" s="9"/>
    </row>
    <row r="5" spans="1:12" ht="15.95" customHeight="1">
      <c r="A5" s="10"/>
      <c r="B5" s="12" t="s">
        <v>125</v>
      </c>
      <c r="C5" s="12" t="s">
        <v>8</v>
      </c>
      <c r="D5" s="12" t="s">
        <v>9</v>
      </c>
      <c r="E5" s="13" t="s">
        <v>1</v>
      </c>
      <c r="F5" s="13" t="s">
        <v>2</v>
      </c>
      <c r="G5" s="13" t="s">
        <v>1</v>
      </c>
      <c r="H5" s="13" t="s">
        <v>2</v>
      </c>
      <c r="I5" s="13" t="s">
        <v>1</v>
      </c>
      <c r="J5" s="13" t="s">
        <v>2</v>
      </c>
      <c r="K5" s="13" t="s">
        <v>0</v>
      </c>
      <c r="L5" s="9"/>
    </row>
    <row r="6" spans="1:12" ht="15.75" customHeight="1">
      <c r="A6" s="14" t="s">
        <v>10</v>
      </c>
      <c r="B6" s="16">
        <v>694</v>
      </c>
      <c r="C6" s="15">
        <f t="shared" ref="C6:C69" si="0">(D6-B6)</f>
        <v>-2</v>
      </c>
      <c r="D6" s="16">
        <v>692</v>
      </c>
      <c r="E6" s="15">
        <v>879</v>
      </c>
      <c r="F6" s="15">
        <v>866</v>
      </c>
      <c r="G6" s="15">
        <f t="shared" ref="G6:H21" si="1">(I6-E6)</f>
        <v>0</v>
      </c>
      <c r="H6" s="15">
        <f t="shared" si="1"/>
        <v>6</v>
      </c>
      <c r="I6" s="15">
        <v>879</v>
      </c>
      <c r="J6" s="15">
        <v>872</v>
      </c>
      <c r="K6" s="15">
        <f t="shared" ref="K6:K69" si="2">I6+J6</f>
        <v>1751</v>
      </c>
      <c r="L6" s="9"/>
    </row>
    <row r="7" spans="1:12" ht="15.95" customHeight="1">
      <c r="A7" s="14" t="s">
        <v>11</v>
      </c>
      <c r="B7" s="17">
        <v>1555</v>
      </c>
      <c r="C7" s="15">
        <f t="shared" si="0"/>
        <v>0</v>
      </c>
      <c r="D7" s="17">
        <v>1555</v>
      </c>
      <c r="E7" s="15">
        <v>1720</v>
      </c>
      <c r="F7" s="15">
        <v>1726</v>
      </c>
      <c r="G7" s="15">
        <f t="shared" si="1"/>
        <v>2</v>
      </c>
      <c r="H7" s="15">
        <f t="shared" si="1"/>
        <v>4</v>
      </c>
      <c r="I7" s="15">
        <v>1722</v>
      </c>
      <c r="J7" s="15">
        <v>1730</v>
      </c>
      <c r="K7" s="15">
        <f t="shared" si="2"/>
        <v>3452</v>
      </c>
      <c r="L7" s="9"/>
    </row>
    <row r="8" spans="1:12" ht="15.95" customHeight="1">
      <c r="A8" s="23" t="s">
        <v>98</v>
      </c>
      <c r="B8" s="17">
        <v>110</v>
      </c>
      <c r="C8" s="15">
        <f t="shared" si="0"/>
        <v>-1</v>
      </c>
      <c r="D8" s="17">
        <v>109</v>
      </c>
      <c r="E8" s="15">
        <v>112</v>
      </c>
      <c r="F8" s="15">
        <v>91</v>
      </c>
      <c r="G8" s="15">
        <f t="shared" si="1"/>
        <v>-3</v>
      </c>
      <c r="H8" s="15">
        <f t="shared" si="1"/>
        <v>-2</v>
      </c>
      <c r="I8" s="15">
        <v>109</v>
      </c>
      <c r="J8" s="15">
        <v>89</v>
      </c>
      <c r="K8" s="15">
        <f t="shared" si="2"/>
        <v>198</v>
      </c>
      <c r="L8" s="9"/>
    </row>
    <row r="9" spans="1:12" ht="15.95" customHeight="1">
      <c r="A9" s="23" t="s">
        <v>99</v>
      </c>
      <c r="B9" s="17">
        <v>112</v>
      </c>
      <c r="C9" s="15">
        <f t="shared" si="0"/>
        <v>-1</v>
      </c>
      <c r="D9" s="17">
        <v>111</v>
      </c>
      <c r="E9" s="15">
        <v>108</v>
      </c>
      <c r="F9" s="15">
        <v>113</v>
      </c>
      <c r="G9" s="15">
        <f t="shared" si="1"/>
        <v>-1</v>
      </c>
      <c r="H9" s="15">
        <f t="shared" si="1"/>
        <v>0</v>
      </c>
      <c r="I9" s="15">
        <v>107</v>
      </c>
      <c r="J9" s="15">
        <v>113</v>
      </c>
      <c r="K9" s="15">
        <f t="shared" si="2"/>
        <v>220</v>
      </c>
      <c r="L9" s="9"/>
    </row>
    <row r="10" spans="1:12" ht="15.95" customHeight="1">
      <c r="A10" s="29" t="s">
        <v>105</v>
      </c>
      <c r="B10" s="17">
        <v>645</v>
      </c>
      <c r="C10" s="15">
        <f t="shared" si="0"/>
        <v>8</v>
      </c>
      <c r="D10" s="17">
        <v>653</v>
      </c>
      <c r="E10" s="15">
        <v>756</v>
      </c>
      <c r="F10" s="15">
        <v>765</v>
      </c>
      <c r="G10" s="15">
        <f t="shared" si="1"/>
        <v>4</v>
      </c>
      <c r="H10" s="15">
        <f t="shared" si="1"/>
        <v>6</v>
      </c>
      <c r="I10" s="15">
        <v>760</v>
      </c>
      <c r="J10" s="15">
        <v>771</v>
      </c>
      <c r="K10" s="15">
        <f t="shared" si="2"/>
        <v>1531</v>
      </c>
      <c r="L10" s="9"/>
    </row>
    <row r="11" spans="1:12" ht="15.95" customHeight="1">
      <c r="A11" s="29" t="s">
        <v>106</v>
      </c>
      <c r="B11" s="17">
        <v>735</v>
      </c>
      <c r="C11" s="15">
        <f t="shared" si="0"/>
        <v>13</v>
      </c>
      <c r="D11" s="17">
        <v>748</v>
      </c>
      <c r="E11" s="15">
        <v>996</v>
      </c>
      <c r="F11" s="15">
        <v>952</v>
      </c>
      <c r="G11" s="15">
        <f t="shared" si="1"/>
        <v>11</v>
      </c>
      <c r="H11" s="15">
        <f t="shared" si="1"/>
        <v>11</v>
      </c>
      <c r="I11" s="15">
        <v>1007</v>
      </c>
      <c r="J11" s="15">
        <v>963</v>
      </c>
      <c r="K11" s="15">
        <f t="shared" si="2"/>
        <v>1970</v>
      </c>
      <c r="L11" s="9"/>
    </row>
    <row r="12" spans="1:12" ht="15.95" customHeight="1">
      <c r="A12" s="14" t="s">
        <v>12</v>
      </c>
      <c r="B12" s="16">
        <v>325</v>
      </c>
      <c r="C12" s="15">
        <f t="shared" si="0"/>
        <v>1</v>
      </c>
      <c r="D12" s="16">
        <v>326</v>
      </c>
      <c r="E12" s="15">
        <v>382</v>
      </c>
      <c r="F12" s="15">
        <v>404</v>
      </c>
      <c r="G12" s="15">
        <f t="shared" si="1"/>
        <v>-1</v>
      </c>
      <c r="H12" s="15">
        <f t="shared" si="1"/>
        <v>0</v>
      </c>
      <c r="I12" s="15">
        <v>381</v>
      </c>
      <c r="J12" s="15">
        <v>404</v>
      </c>
      <c r="K12" s="15">
        <f t="shared" si="2"/>
        <v>785</v>
      </c>
      <c r="L12" s="9"/>
    </row>
    <row r="13" spans="1:12" ht="15.95" customHeight="1">
      <c r="A13" s="14" t="s">
        <v>13</v>
      </c>
      <c r="B13" s="16">
        <v>462</v>
      </c>
      <c r="C13" s="15">
        <f t="shared" si="0"/>
        <v>9</v>
      </c>
      <c r="D13" s="16">
        <v>471</v>
      </c>
      <c r="E13" s="15">
        <v>511</v>
      </c>
      <c r="F13" s="15">
        <v>414</v>
      </c>
      <c r="G13" s="15">
        <f t="shared" si="1"/>
        <v>4</v>
      </c>
      <c r="H13" s="15">
        <f t="shared" si="1"/>
        <v>-2</v>
      </c>
      <c r="I13" s="15">
        <v>515</v>
      </c>
      <c r="J13" s="15">
        <v>412</v>
      </c>
      <c r="K13" s="15">
        <f t="shared" si="2"/>
        <v>927</v>
      </c>
      <c r="L13" s="9"/>
    </row>
    <row r="14" spans="1:12" ht="15.95" customHeight="1">
      <c r="A14" s="14" t="s">
        <v>14</v>
      </c>
      <c r="B14" s="16">
        <v>795</v>
      </c>
      <c r="C14" s="15">
        <f t="shared" si="0"/>
        <v>4</v>
      </c>
      <c r="D14" s="16">
        <v>799</v>
      </c>
      <c r="E14" s="15">
        <v>1015</v>
      </c>
      <c r="F14" s="15">
        <v>962</v>
      </c>
      <c r="G14" s="15">
        <f t="shared" si="1"/>
        <v>3</v>
      </c>
      <c r="H14" s="15">
        <f t="shared" si="1"/>
        <v>1</v>
      </c>
      <c r="I14" s="15">
        <v>1018</v>
      </c>
      <c r="J14" s="15">
        <v>963</v>
      </c>
      <c r="K14" s="15">
        <f t="shared" si="2"/>
        <v>1981</v>
      </c>
      <c r="L14" s="9"/>
    </row>
    <row r="15" spans="1:12" ht="15.95" customHeight="1">
      <c r="A15" s="14" t="s">
        <v>15</v>
      </c>
      <c r="B15" s="16">
        <v>679</v>
      </c>
      <c r="C15" s="15">
        <f t="shared" si="0"/>
        <v>6</v>
      </c>
      <c r="D15" s="16">
        <v>685</v>
      </c>
      <c r="E15" s="15">
        <v>797</v>
      </c>
      <c r="F15" s="15">
        <v>759</v>
      </c>
      <c r="G15" s="15">
        <f t="shared" si="1"/>
        <v>5</v>
      </c>
      <c r="H15" s="15">
        <f t="shared" si="1"/>
        <v>-1</v>
      </c>
      <c r="I15" s="15">
        <v>802</v>
      </c>
      <c r="J15" s="15">
        <v>758</v>
      </c>
      <c r="K15" s="15">
        <f t="shared" si="2"/>
        <v>1560</v>
      </c>
      <c r="L15" s="9"/>
    </row>
    <row r="16" spans="1:12" ht="15.95" customHeight="1">
      <c r="A16" s="14" t="s">
        <v>16</v>
      </c>
      <c r="B16" s="16">
        <v>332</v>
      </c>
      <c r="C16" s="15">
        <f t="shared" si="0"/>
        <v>1</v>
      </c>
      <c r="D16" s="16">
        <v>333</v>
      </c>
      <c r="E16" s="15">
        <v>355</v>
      </c>
      <c r="F16" s="15">
        <v>379</v>
      </c>
      <c r="G16" s="15">
        <f t="shared" si="1"/>
        <v>-1</v>
      </c>
      <c r="H16" s="15">
        <f t="shared" si="1"/>
        <v>1</v>
      </c>
      <c r="I16" s="15">
        <v>354</v>
      </c>
      <c r="J16" s="15">
        <v>380</v>
      </c>
      <c r="K16" s="15">
        <f t="shared" si="2"/>
        <v>734</v>
      </c>
      <c r="L16" s="9"/>
    </row>
    <row r="17" spans="1:12" ht="15.95" customHeight="1">
      <c r="A17" s="14" t="s">
        <v>17</v>
      </c>
      <c r="B17" s="16">
        <v>523</v>
      </c>
      <c r="C17" s="15">
        <f t="shared" si="0"/>
        <v>4</v>
      </c>
      <c r="D17" s="16">
        <v>527</v>
      </c>
      <c r="E17" s="15">
        <v>577</v>
      </c>
      <c r="F17" s="15">
        <v>578</v>
      </c>
      <c r="G17" s="15">
        <f t="shared" si="1"/>
        <v>-2</v>
      </c>
      <c r="H17" s="15">
        <f t="shared" si="1"/>
        <v>4</v>
      </c>
      <c r="I17" s="15">
        <v>575</v>
      </c>
      <c r="J17" s="15">
        <v>582</v>
      </c>
      <c r="K17" s="15">
        <f t="shared" si="2"/>
        <v>1157</v>
      </c>
      <c r="L17" s="9"/>
    </row>
    <row r="18" spans="1:12" ht="15.95" customHeight="1">
      <c r="A18" s="14" t="s">
        <v>18</v>
      </c>
      <c r="B18" s="16">
        <v>1972</v>
      </c>
      <c r="C18" s="15">
        <f t="shared" si="0"/>
        <v>-29</v>
      </c>
      <c r="D18" s="16">
        <v>1943</v>
      </c>
      <c r="E18" s="15">
        <v>2403</v>
      </c>
      <c r="F18" s="15">
        <v>2332</v>
      </c>
      <c r="G18" s="15">
        <f t="shared" si="1"/>
        <v>-26</v>
      </c>
      <c r="H18" s="15">
        <f t="shared" si="1"/>
        <v>-8</v>
      </c>
      <c r="I18" s="15">
        <v>2377</v>
      </c>
      <c r="J18" s="15">
        <v>2324</v>
      </c>
      <c r="K18" s="15">
        <f t="shared" si="2"/>
        <v>4701</v>
      </c>
      <c r="L18" s="9"/>
    </row>
    <row r="19" spans="1:12" ht="15.95" customHeight="1">
      <c r="A19" s="14" t="s">
        <v>19</v>
      </c>
      <c r="B19" s="16">
        <v>6</v>
      </c>
      <c r="C19" s="15">
        <f t="shared" si="0"/>
        <v>0</v>
      </c>
      <c r="D19" s="16">
        <v>6</v>
      </c>
      <c r="E19" s="15">
        <v>6</v>
      </c>
      <c r="F19" s="15">
        <v>1</v>
      </c>
      <c r="G19" s="15">
        <f t="shared" si="1"/>
        <v>0</v>
      </c>
      <c r="H19" s="15">
        <f t="shared" si="1"/>
        <v>0</v>
      </c>
      <c r="I19" s="15">
        <v>6</v>
      </c>
      <c r="J19" s="15">
        <v>1</v>
      </c>
      <c r="K19" s="15">
        <f t="shared" si="2"/>
        <v>7</v>
      </c>
      <c r="L19" s="9"/>
    </row>
    <row r="20" spans="1:12" ht="15.95" customHeight="1">
      <c r="A20" s="18" t="s">
        <v>20</v>
      </c>
      <c r="B20" s="19">
        <f>SUM(B6:B19)</f>
        <v>8945</v>
      </c>
      <c r="C20" s="19">
        <f t="shared" si="0"/>
        <v>13</v>
      </c>
      <c r="D20" s="19">
        <f>SUM(D6:D19)</f>
        <v>8958</v>
      </c>
      <c r="E20" s="19">
        <f>SUM(E6:E19)</f>
        <v>10617</v>
      </c>
      <c r="F20" s="19">
        <f>SUM(F6:F19)</f>
        <v>10342</v>
      </c>
      <c r="G20" s="19">
        <f t="shared" si="1"/>
        <v>-5</v>
      </c>
      <c r="H20" s="19">
        <f t="shared" si="1"/>
        <v>20</v>
      </c>
      <c r="I20" s="19">
        <f>SUM(I6:I19)</f>
        <v>10612</v>
      </c>
      <c r="J20" s="19">
        <f>SUM(J6:J19)</f>
        <v>10362</v>
      </c>
      <c r="K20" s="19">
        <f t="shared" si="2"/>
        <v>20974</v>
      </c>
      <c r="L20" s="9"/>
    </row>
    <row r="21" spans="1:12" ht="15.95" customHeight="1">
      <c r="A21" s="14" t="s">
        <v>21</v>
      </c>
      <c r="B21" s="15">
        <v>79</v>
      </c>
      <c r="C21" s="15">
        <f t="shared" si="0"/>
        <v>-1</v>
      </c>
      <c r="D21" s="15">
        <v>78</v>
      </c>
      <c r="E21" s="15">
        <v>88</v>
      </c>
      <c r="F21" s="15">
        <v>87</v>
      </c>
      <c r="G21" s="15">
        <f t="shared" si="1"/>
        <v>0</v>
      </c>
      <c r="H21" s="15">
        <f t="shared" si="1"/>
        <v>-1</v>
      </c>
      <c r="I21" s="15">
        <v>88</v>
      </c>
      <c r="J21" s="15">
        <v>86</v>
      </c>
      <c r="K21" s="15">
        <f t="shared" si="2"/>
        <v>174</v>
      </c>
      <c r="L21" s="9"/>
    </row>
    <row r="22" spans="1:12" ht="15.95" customHeight="1">
      <c r="A22" s="14" t="s">
        <v>22</v>
      </c>
      <c r="B22" s="15">
        <v>300</v>
      </c>
      <c r="C22" s="15">
        <f t="shared" si="0"/>
        <v>6</v>
      </c>
      <c r="D22" s="15">
        <v>306</v>
      </c>
      <c r="E22" s="15">
        <v>306</v>
      </c>
      <c r="F22" s="15">
        <v>260</v>
      </c>
      <c r="G22" s="15">
        <f t="shared" ref="G22:H51" si="3">(I22-E22)</f>
        <v>2</v>
      </c>
      <c r="H22" s="15">
        <f t="shared" si="3"/>
        <v>2</v>
      </c>
      <c r="I22" s="15">
        <v>308</v>
      </c>
      <c r="J22" s="15">
        <v>262</v>
      </c>
      <c r="K22" s="15">
        <f t="shared" si="2"/>
        <v>570</v>
      </c>
      <c r="L22" s="9"/>
    </row>
    <row r="23" spans="1:12" ht="15.95" customHeight="1">
      <c r="A23" s="14" t="s">
        <v>23</v>
      </c>
      <c r="B23" s="15">
        <v>298</v>
      </c>
      <c r="C23" s="15">
        <f t="shared" si="0"/>
        <v>-2</v>
      </c>
      <c r="D23" s="15">
        <v>296</v>
      </c>
      <c r="E23" s="15">
        <v>345</v>
      </c>
      <c r="F23" s="15">
        <v>323</v>
      </c>
      <c r="G23" s="15">
        <f t="shared" si="3"/>
        <v>-5</v>
      </c>
      <c r="H23" s="15">
        <f t="shared" si="3"/>
        <v>-3</v>
      </c>
      <c r="I23" s="15">
        <v>340</v>
      </c>
      <c r="J23" s="15">
        <v>320</v>
      </c>
      <c r="K23" s="15">
        <f t="shared" si="2"/>
        <v>660</v>
      </c>
      <c r="L23" s="9"/>
    </row>
    <row r="24" spans="1:12" ht="15.95" customHeight="1">
      <c r="A24" s="14" t="s">
        <v>24</v>
      </c>
      <c r="B24" s="15">
        <v>222</v>
      </c>
      <c r="C24" s="15">
        <f t="shared" si="0"/>
        <v>0</v>
      </c>
      <c r="D24" s="15">
        <v>222</v>
      </c>
      <c r="E24" s="15">
        <v>205</v>
      </c>
      <c r="F24" s="15">
        <v>193</v>
      </c>
      <c r="G24" s="15">
        <f t="shared" si="3"/>
        <v>2</v>
      </c>
      <c r="H24" s="15">
        <f t="shared" si="3"/>
        <v>-2</v>
      </c>
      <c r="I24" s="15">
        <v>207</v>
      </c>
      <c r="J24" s="15">
        <v>191</v>
      </c>
      <c r="K24" s="15">
        <f t="shared" si="2"/>
        <v>398</v>
      </c>
      <c r="L24" s="9"/>
    </row>
    <row r="25" spans="1:12" ht="15.95" customHeight="1">
      <c r="A25" s="14" t="s">
        <v>25</v>
      </c>
      <c r="B25" s="15">
        <v>2554</v>
      </c>
      <c r="C25" s="15">
        <f t="shared" si="0"/>
        <v>1</v>
      </c>
      <c r="D25" s="15">
        <v>2555</v>
      </c>
      <c r="E25" s="15">
        <v>3265</v>
      </c>
      <c r="F25" s="15">
        <v>3104</v>
      </c>
      <c r="G25" s="15">
        <f t="shared" si="3"/>
        <v>-5</v>
      </c>
      <c r="H25" s="15">
        <f t="shared" si="3"/>
        <v>11</v>
      </c>
      <c r="I25" s="15">
        <v>3260</v>
      </c>
      <c r="J25" s="15">
        <v>3115</v>
      </c>
      <c r="K25" s="15">
        <f t="shared" si="2"/>
        <v>6375</v>
      </c>
      <c r="L25" s="9"/>
    </row>
    <row r="26" spans="1:12" ht="15.95" customHeight="1">
      <c r="A26" s="14" t="s">
        <v>26</v>
      </c>
      <c r="B26" s="15">
        <v>751</v>
      </c>
      <c r="C26" s="15">
        <f t="shared" si="0"/>
        <v>-4</v>
      </c>
      <c r="D26" s="15">
        <v>747</v>
      </c>
      <c r="E26" s="15">
        <v>720</v>
      </c>
      <c r="F26" s="15">
        <v>843</v>
      </c>
      <c r="G26" s="15">
        <f t="shared" si="3"/>
        <v>-6</v>
      </c>
      <c r="H26" s="15">
        <f t="shared" si="3"/>
        <v>-7</v>
      </c>
      <c r="I26" s="15">
        <v>714</v>
      </c>
      <c r="J26" s="15">
        <v>836</v>
      </c>
      <c r="K26" s="15">
        <f t="shared" si="2"/>
        <v>1550</v>
      </c>
      <c r="L26" s="9"/>
    </row>
    <row r="27" spans="1:12" ht="15.95" customHeight="1">
      <c r="A27" s="14" t="s">
        <v>27</v>
      </c>
      <c r="B27" s="15">
        <v>454</v>
      </c>
      <c r="C27" s="15">
        <f t="shared" si="0"/>
        <v>1</v>
      </c>
      <c r="D27" s="15">
        <v>455</v>
      </c>
      <c r="E27" s="15">
        <v>569</v>
      </c>
      <c r="F27" s="15">
        <v>540</v>
      </c>
      <c r="G27" s="15">
        <f t="shared" si="3"/>
        <v>2</v>
      </c>
      <c r="H27" s="15">
        <f t="shared" si="3"/>
        <v>1</v>
      </c>
      <c r="I27" s="15">
        <v>571</v>
      </c>
      <c r="J27" s="15">
        <v>541</v>
      </c>
      <c r="K27" s="15">
        <f t="shared" si="2"/>
        <v>1112</v>
      </c>
      <c r="L27" s="9"/>
    </row>
    <row r="28" spans="1:12" ht="15.95" customHeight="1">
      <c r="A28" s="14" t="s">
        <v>28</v>
      </c>
      <c r="B28" s="15">
        <v>265</v>
      </c>
      <c r="C28" s="15">
        <f t="shared" si="0"/>
        <v>0</v>
      </c>
      <c r="D28" s="15">
        <v>265</v>
      </c>
      <c r="E28" s="15">
        <v>298</v>
      </c>
      <c r="F28" s="15">
        <v>306</v>
      </c>
      <c r="G28" s="15">
        <f t="shared" si="3"/>
        <v>0</v>
      </c>
      <c r="H28" s="15">
        <f t="shared" si="3"/>
        <v>-1</v>
      </c>
      <c r="I28" s="15">
        <v>298</v>
      </c>
      <c r="J28" s="15">
        <v>305</v>
      </c>
      <c r="K28" s="15">
        <f t="shared" si="2"/>
        <v>603</v>
      </c>
      <c r="L28" s="9"/>
    </row>
    <row r="29" spans="1:12" ht="15.95" customHeight="1">
      <c r="A29" s="14" t="s">
        <v>29</v>
      </c>
      <c r="B29" s="15">
        <v>423</v>
      </c>
      <c r="C29" s="15">
        <f t="shared" si="0"/>
        <v>0</v>
      </c>
      <c r="D29" s="15">
        <v>423</v>
      </c>
      <c r="E29" s="15">
        <v>455</v>
      </c>
      <c r="F29" s="15">
        <v>437</v>
      </c>
      <c r="G29" s="15">
        <f t="shared" si="3"/>
        <v>2</v>
      </c>
      <c r="H29" s="15">
        <f t="shared" si="3"/>
        <v>-2</v>
      </c>
      <c r="I29" s="15">
        <v>457</v>
      </c>
      <c r="J29" s="15">
        <v>435</v>
      </c>
      <c r="K29" s="15">
        <f t="shared" si="2"/>
        <v>892</v>
      </c>
      <c r="L29" s="9"/>
    </row>
    <row r="30" spans="1:12" ht="15.95" customHeight="1">
      <c r="A30" s="14" t="s">
        <v>30</v>
      </c>
      <c r="B30" s="15">
        <v>525</v>
      </c>
      <c r="C30" s="15">
        <f t="shared" si="0"/>
        <v>-1</v>
      </c>
      <c r="D30" s="15">
        <v>524</v>
      </c>
      <c r="E30" s="15">
        <v>571</v>
      </c>
      <c r="F30" s="15">
        <v>587</v>
      </c>
      <c r="G30" s="15">
        <f t="shared" si="3"/>
        <v>-2</v>
      </c>
      <c r="H30" s="15">
        <f t="shared" si="3"/>
        <v>-3</v>
      </c>
      <c r="I30" s="15">
        <v>569</v>
      </c>
      <c r="J30" s="15">
        <v>584</v>
      </c>
      <c r="K30" s="15">
        <f t="shared" si="2"/>
        <v>1153</v>
      </c>
      <c r="L30" s="9"/>
    </row>
    <row r="31" spans="1:12" ht="15.95" customHeight="1">
      <c r="A31" s="14" t="s">
        <v>31</v>
      </c>
      <c r="B31" s="15">
        <v>862</v>
      </c>
      <c r="C31" s="15">
        <f t="shared" si="0"/>
        <v>-2</v>
      </c>
      <c r="D31" s="15">
        <v>860</v>
      </c>
      <c r="E31" s="15">
        <v>1081</v>
      </c>
      <c r="F31" s="15">
        <v>1059</v>
      </c>
      <c r="G31" s="15">
        <f t="shared" si="3"/>
        <v>-4</v>
      </c>
      <c r="H31" s="15">
        <f t="shared" si="3"/>
        <v>-1</v>
      </c>
      <c r="I31" s="15">
        <v>1077</v>
      </c>
      <c r="J31" s="15">
        <v>1058</v>
      </c>
      <c r="K31" s="15">
        <f t="shared" si="2"/>
        <v>2135</v>
      </c>
      <c r="L31" s="9"/>
    </row>
    <row r="32" spans="1:12" ht="15.95" customHeight="1">
      <c r="A32" s="14" t="s">
        <v>32</v>
      </c>
      <c r="B32" s="15">
        <v>535</v>
      </c>
      <c r="C32" s="15">
        <f t="shared" si="0"/>
        <v>0</v>
      </c>
      <c r="D32" s="15">
        <v>535</v>
      </c>
      <c r="E32" s="15">
        <v>606</v>
      </c>
      <c r="F32" s="15">
        <v>557</v>
      </c>
      <c r="G32" s="15">
        <f t="shared" si="3"/>
        <v>-1</v>
      </c>
      <c r="H32" s="15">
        <f t="shared" si="3"/>
        <v>-1</v>
      </c>
      <c r="I32" s="15">
        <v>605</v>
      </c>
      <c r="J32" s="15">
        <v>556</v>
      </c>
      <c r="K32" s="15">
        <f t="shared" si="2"/>
        <v>1161</v>
      </c>
      <c r="L32" s="9"/>
    </row>
    <row r="33" spans="1:12" ht="15.95" customHeight="1">
      <c r="A33" s="14" t="s">
        <v>33</v>
      </c>
      <c r="B33" s="15">
        <v>1012</v>
      </c>
      <c r="C33" s="15">
        <f t="shared" si="0"/>
        <v>1</v>
      </c>
      <c r="D33" s="15">
        <v>1013</v>
      </c>
      <c r="E33" s="15">
        <v>1111</v>
      </c>
      <c r="F33" s="15">
        <v>1133</v>
      </c>
      <c r="G33" s="15">
        <f t="shared" si="3"/>
        <v>-2</v>
      </c>
      <c r="H33" s="15">
        <f t="shared" si="3"/>
        <v>-4</v>
      </c>
      <c r="I33" s="15">
        <v>1109</v>
      </c>
      <c r="J33" s="15">
        <v>1129</v>
      </c>
      <c r="K33" s="15">
        <f t="shared" si="2"/>
        <v>2238</v>
      </c>
      <c r="L33" s="9"/>
    </row>
    <row r="34" spans="1:12" ht="15.95" customHeight="1">
      <c r="A34" s="14" t="s">
        <v>34</v>
      </c>
      <c r="B34" s="15">
        <v>93</v>
      </c>
      <c r="C34" s="15">
        <f t="shared" si="0"/>
        <v>-1</v>
      </c>
      <c r="D34" s="15">
        <v>92</v>
      </c>
      <c r="E34" s="15">
        <v>111</v>
      </c>
      <c r="F34" s="15">
        <v>106</v>
      </c>
      <c r="G34" s="15">
        <f t="shared" si="3"/>
        <v>-1</v>
      </c>
      <c r="H34" s="15">
        <f t="shared" si="3"/>
        <v>0</v>
      </c>
      <c r="I34" s="15">
        <v>110</v>
      </c>
      <c r="J34" s="15">
        <v>106</v>
      </c>
      <c r="K34" s="15">
        <f t="shared" si="2"/>
        <v>216</v>
      </c>
      <c r="L34" s="9"/>
    </row>
    <row r="35" spans="1:12" ht="15.95" customHeight="1">
      <c r="A35" s="14" t="s">
        <v>35</v>
      </c>
      <c r="B35" s="15">
        <v>95</v>
      </c>
      <c r="C35" s="15">
        <f t="shared" si="0"/>
        <v>0</v>
      </c>
      <c r="D35" s="15">
        <v>95</v>
      </c>
      <c r="E35" s="15">
        <v>93</v>
      </c>
      <c r="F35" s="15">
        <v>102</v>
      </c>
      <c r="G35" s="15">
        <f t="shared" si="3"/>
        <v>0</v>
      </c>
      <c r="H35" s="15">
        <f t="shared" si="3"/>
        <v>0</v>
      </c>
      <c r="I35" s="15">
        <v>93</v>
      </c>
      <c r="J35" s="15">
        <v>102</v>
      </c>
      <c r="K35" s="15">
        <f t="shared" si="2"/>
        <v>195</v>
      </c>
      <c r="L35" s="9"/>
    </row>
    <row r="36" spans="1:12" ht="15.95" customHeight="1">
      <c r="A36" s="14" t="s">
        <v>36</v>
      </c>
      <c r="B36" s="15">
        <v>1080</v>
      </c>
      <c r="C36" s="15">
        <f t="shared" si="0"/>
        <v>7</v>
      </c>
      <c r="D36" s="15">
        <v>1087</v>
      </c>
      <c r="E36" s="15">
        <v>1175</v>
      </c>
      <c r="F36" s="15">
        <v>983</v>
      </c>
      <c r="G36" s="15">
        <f t="shared" si="3"/>
        <v>0</v>
      </c>
      <c r="H36" s="15">
        <f t="shared" si="3"/>
        <v>6</v>
      </c>
      <c r="I36" s="15">
        <v>1175</v>
      </c>
      <c r="J36" s="15">
        <v>989</v>
      </c>
      <c r="K36" s="15">
        <f t="shared" si="2"/>
        <v>2164</v>
      </c>
      <c r="L36" s="9"/>
    </row>
    <row r="37" spans="1:12" ht="15.95" customHeight="1">
      <c r="A37" s="14" t="s">
        <v>37</v>
      </c>
      <c r="B37" s="15">
        <v>8</v>
      </c>
      <c r="C37" s="15">
        <f t="shared" si="0"/>
        <v>0</v>
      </c>
      <c r="D37" s="15">
        <v>8</v>
      </c>
      <c r="E37" s="15">
        <v>10</v>
      </c>
      <c r="F37" s="15">
        <v>6</v>
      </c>
      <c r="G37" s="15">
        <f t="shared" si="3"/>
        <v>0</v>
      </c>
      <c r="H37" s="15">
        <f t="shared" si="3"/>
        <v>0</v>
      </c>
      <c r="I37" s="15">
        <v>10</v>
      </c>
      <c r="J37" s="15">
        <v>6</v>
      </c>
      <c r="K37" s="15">
        <f t="shared" si="2"/>
        <v>16</v>
      </c>
      <c r="L37" s="9"/>
    </row>
    <row r="38" spans="1:12" ht="15.95" customHeight="1">
      <c r="A38" s="23" t="s">
        <v>100</v>
      </c>
      <c r="B38" s="15">
        <v>1</v>
      </c>
      <c r="C38" s="15">
        <v>0</v>
      </c>
      <c r="D38" s="15">
        <v>0</v>
      </c>
      <c r="E38" s="15">
        <v>1</v>
      </c>
      <c r="F38" s="15">
        <v>0</v>
      </c>
      <c r="G38" s="15">
        <f t="shared" si="3"/>
        <v>-1</v>
      </c>
      <c r="H38" s="15">
        <f t="shared" si="3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5" customHeight="1">
      <c r="A39" s="14" t="s">
        <v>38</v>
      </c>
      <c r="B39" s="15">
        <v>0</v>
      </c>
      <c r="C39" s="15">
        <f t="shared" si="0"/>
        <v>0</v>
      </c>
      <c r="D39" s="15">
        <v>0</v>
      </c>
      <c r="E39" s="15">
        <v>0</v>
      </c>
      <c r="F39" s="15">
        <v>0</v>
      </c>
      <c r="G39" s="15">
        <f t="shared" si="3"/>
        <v>0</v>
      </c>
      <c r="H39" s="15">
        <f t="shared" si="3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5" customHeight="1">
      <c r="A40" s="14" t="s">
        <v>39</v>
      </c>
      <c r="B40" s="15">
        <v>0</v>
      </c>
      <c r="C40" s="15">
        <f t="shared" si="0"/>
        <v>0</v>
      </c>
      <c r="D40" s="15">
        <v>0</v>
      </c>
      <c r="E40" s="15">
        <v>0</v>
      </c>
      <c r="F40" s="15">
        <v>0</v>
      </c>
      <c r="G40" s="15">
        <f t="shared" si="3"/>
        <v>0</v>
      </c>
      <c r="H40" s="15">
        <f t="shared" si="3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5" customHeight="1">
      <c r="A41" s="14" t="s">
        <v>40</v>
      </c>
      <c r="B41" s="15">
        <v>72</v>
      </c>
      <c r="C41" s="15">
        <f t="shared" si="0"/>
        <v>25</v>
      </c>
      <c r="D41" s="15">
        <v>97</v>
      </c>
      <c r="E41" s="15">
        <v>69</v>
      </c>
      <c r="F41" s="15">
        <v>21</v>
      </c>
      <c r="G41" s="15">
        <f t="shared" si="3"/>
        <v>25</v>
      </c>
      <c r="H41" s="15">
        <f t="shared" si="3"/>
        <v>0</v>
      </c>
      <c r="I41" s="15">
        <v>94</v>
      </c>
      <c r="J41" s="15">
        <v>21</v>
      </c>
      <c r="K41" s="15">
        <f t="shared" si="2"/>
        <v>115</v>
      </c>
      <c r="L41" s="9"/>
    </row>
    <row r="42" spans="1:12" ht="15.95" customHeight="1">
      <c r="A42" s="14" t="s">
        <v>41</v>
      </c>
      <c r="B42" s="15">
        <v>204</v>
      </c>
      <c r="C42" s="15">
        <f t="shared" si="0"/>
        <v>2</v>
      </c>
      <c r="D42" s="15">
        <v>206</v>
      </c>
      <c r="E42" s="15">
        <v>197</v>
      </c>
      <c r="F42" s="15">
        <v>197</v>
      </c>
      <c r="G42" s="15">
        <f t="shared" si="3"/>
        <v>1</v>
      </c>
      <c r="H42" s="15">
        <f t="shared" si="3"/>
        <v>-1</v>
      </c>
      <c r="I42" s="15">
        <v>198</v>
      </c>
      <c r="J42" s="15">
        <v>196</v>
      </c>
      <c r="K42" s="15">
        <f t="shared" si="2"/>
        <v>394</v>
      </c>
      <c r="L42" s="9"/>
    </row>
    <row r="43" spans="1:12" ht="15.95" customHeight="1">
      <c r="A43" s="14" t="s">
        <v>42</v>
      </c>
      <c r="B43" s="15">
        <v>512</v>
      </c>
      <c r="C43" s="15">
        <f t="shared" si="0"/>
        <v>1</v>
      </c>
      <c r="D43" s="15">
        <v>513</v>
      </c>
      <c r="E43" s="15">
        <v>533</v>
      </c>
      <c r="F43" s="15">
        <v>473</v>
      </c>
      <c r="G43" s="15">
        <f t="shared" si="3"/>
        <v>3</v>
      </c>
      <c r="H43" s="15">
        <f t="shared" si="3"/>
        <v>-3</v>
      </c>
      <c r="I43" s="15">
        <v>536</v>
      </c>
      <c r="J43" s="15">
        <v>470</v>
      </c>
      <c r="K43" s="15">
        <f t="shared" si="2"/>
        <v>1006</v>
      </c>
      <c r="L43" s="9"/>
    </row>
    <row r="44" spans="1:12" ht="15.95" customHeight="1">
      <c r="A44" s="14" t="s">
        <v>43</v>
      </c>
      <c r="B44" s="15">
        <v>219</v>
      </c>
      <c r="C44" s="15">
        <f t="shared" si="0"/>
        <v>0</v>
      </c>
      <c r="D44" s="15">
        <v>219</v>
      </c>
      <c r="E44" s="15">
        <v>220</v>
      </c>
      <c r="F44" s="15">
        <v>202</v>
      </c>
      <c r="G44" s="15">
        <f t="shared" si="3"/>
        <v>-2</v>
      </c>
      <c r="H44" s="15">
        <f t="shared" si="3"/>
        <v>3</v>
      </c>
      <c r="I44" s="15">
        <v>218</v>
      </c>
      <c r="J44" s="15">
        <v>205</v>
      </c>
      <c r="K44" s="15">
        <f t="shared" si="2"/>
        <v>423</v>
      </c>
      <c r="L44" s="9"/>
    </row>
    <row r="45" spans="1:12" ht="15.95" customHeight="1">
      <c r="A45" s="14" t="s">
        <v>44</v>
      </c>
      <c r="B45" s="15">
        <v>294</v>
      </c>
      <c r="C45" s="15">
        <f t="shared" si="0"/>
        <v>2</v>
      </c>
      <c r="D45" s="15">
        <v>296</v>
      </c>
      <c r="E45" s="15">
        <v>317</v>
      </c>
      <c r="F45" s="15">
        <v>322</v>
      </c>
      <c r="G45" s="15">
        <f t="shared" si="3"/>
        <v>-2</v>
      </c>
      <c r="H45" s="15">
        <f t="shared" si="3"/>
        <v>-3</v>
      </c>
      <c r="I45" s="15">
        <v>315</v>
      </c>
      <c r="J45" s="15">
        <v>319</v>
      </c>
      <c r="K45" s="15">
        <f t="shared" si="2"/>
        <v>634</v>
      </c>
      <c r="L45" s="9"/>
    </row>
    <row r="46" spans="1:12" ht="15.95" customHeight="1">
      <c r="A46" s="14" t="s">
        <v>45</v>
      </c>
      <c r="B46" s="15">
        <v>343</v>
      </c>
      <c r="C46" s="15">
        <f t="shared" si="0"/>
        <v>-2</v>
      </c>
      <c r="D46" s="15">
        <v>341</v>
      </c>
      <c r="E46" s="15">
        <v>354</v>
      </c>
      <c r="F46" s="15">
        <v>376</v>
      </c>
      <c r="G46" s="15">
        <f t="shared" si="3"/>
        <v>-1</v>
      </c>
      <c r="H46" s="15">
        <f t="shared" si="3"/>
        <v>-2</v>
      </c>
      <c r="I46" s="15">
        <v>353</v>
      </c>
      <c r="J46" s="15">
        <v>374</v>
      </c>
      <c r="K46" s="15">
        <f t="shared" si="2"/>
        <v>727</v>
      </c>
      <c r="L46" s="9"/>
    </row>
    <row r="47" spans="1:12" ht="15.95" customHeight="1">
      <c r="A47" s="14" t="s">
        <v>46</v>
      </c>
      <c r="B47" s="15">
        <v>442</v>
      </c>
      <c r="C47" s="15">
        <f t="shared" si="0"/>
        <v>3</v>
      </c>
      <c r="D47" s="15">
        <v>445</v>
      </c>
      <c r="E47" s="15">
        <v>456</v>
      </c>
      <c r="F47" s="15">
        <v>513</v>
      </c>
      <c r="G47" s="15">
        <f t="shared" si="3"/>
        <v>0</v>
      </c>
      <c r="H47" s="15">
        <f t="shared" si="3"/>
        <v>3</v>
      </c>
      <c r="I47" s="15">
        <v>456</v>
      </c>
      <c r="J47" s="15">
        <v>516</v>
      </c>
      <c r="K47" s="15">
        <f t="shared" si="2"/>
        <v>972</v>
      </c>
      <c r="L47" s="9"/>
    </row>
    <row r="48" spans="1:12" ht="15.95" customHeight="1">
      <c r="A48" s="14" t="s">
        <v>47</v>
      </c>
      <c r="B48" s="15">
        <v>374</v>
      </c>
      <c r="C48" s="15">
        <f t="shared" si="0"/>
        <v>-1</v>
      </c>
      <c r="D48" s="15">
        <v>373</v>
      </c>
      <c r="E48" s="15">
        <v>419</v>
      </c>
      <c r="F48" s="15">
        <v>411</v>
      </c>
      <c r="G48" s="15">
        <f t="shared" si="3"/>
        <v>-1</v>
      </c>
      <c r="H48" s="15">
        <f t="shared" si="3"/>
        <v>-2</v>
      </c>
      <c r="I48" s="15">
        <v>418</v>
      </c>
      <c r="J48" s="15">
        <v>409</v>
      </c>
      <c r="K48" s="15">
        <f t="shared" si="2"/>
        <v>827</v>
      </c>
      <c r="L48" s="9"/>
    </row>
    <row r="49" spans="1:12" ht="15.95" customHeight="1">
      <c r="A49" s="14" t="s">
        <v>48</v>
      </c>
      <c r="B49" s="15">
        <v>242</v>
      </c>
      <c r="C49" s="15">
        <f t="shared" si="0"/>
        <v>1</v>
      </c>
      <c r="D49" s="15">
        <v>243</v>
      </c>
      <c r="E49" s="15">
        <v>265</v>
      </c>
      <c r="F49" s="15">
        <v>230</v>
      </c>
      <c r="G49" s="15">
        <f t="shared" si="3"/>
        <v>0</v>
      </c>
      <c r="H49" s="15">
        <f t="shared" si="3"/>
        <v>1</v>
      </c>
      <c r="I49" s="15">
        <v>265</v>
      </c>
      <c r="J49" s="15">
        <v>231</v>
      </c>
      <c r="K49" s="15">
        <f t="shared" si="2"/>
        <v>496</v>
      </c>
      <c r="L49" s="9"/>
    </row>
    <row r="50" spans="1:12" ht="15.95" customHeight="1">
      <c r="A50" s="18" t="s">
        <v>49</v>
      </c>
      <c r="B50" s="19">
        <f>SUM(B21:B49)</f>
        <v>12259</v>
      </c>
      <c r="C50" s="19">
        <f t="shared" si="0"/>
        <v>35</v>
      </c>
      <c r="D50" s="19">
        <f>SUM(D21:D49)</f>
        <v>12294</v>
      </c>
      <c r="E50" s="19">
        <f>SUM(E21:E49)</f>
        <v>13840</v>
      </c>
      <c r="F50" s="19">
        <f>SUM(F21:F49)</f>
        <v>13371</v>
      </c>
      <c r="G50" s="19">
        <f t="shared" si="3"/>
        <v>4</v>
      </c>
      <c r="H50" s="19">
        <f t="shared" si="3"/>
        <v>-9</v>
      </c>
      <c r="I50" s="19">
        <f>SUM(I21:I49)</f>
        <v>13844</v>
      </c>
      <c r="J50" s="19">
        <f>SUM(J21:J49)</f>
        <v>13362</v>
      </c>
      <c r="K50" s="19">
        <f t="shared" si="2"/>
        <v>27206</v>
      </c>
      <c r="L50" s="9"/>
    </row>
    <row r="51" spans="1:12" ht="15.95" customHeight="1">
      <c r="A51" s="14" t="s">
        <v>50</v>
      </c>
      <c r="B51" s="15">
        <v>451</v>
      </c>
      <c r="C51" s="15">
        <f t="shared" si="0"/>
        <v>1</v>
      </c>
      <c r="D51" s="15">
        <v>452</v>
      </c>
      <c r="E51" s="15">
        <v>514</v>
      </c>
      <c r="F51" s="15">
        <v>499</v>
      </c>
      <c r="G51" s="15">
        <f t="shared" si="3"/>
        <v>-3</v>
      </c>
      <c r="H51" s="15">
        <f t="shared" si="3"/>
        <v>0</v>
      </c>
      <c r="I51" s="15">
        <v>511</v>
      </c>
      <c r="J51" s="15">
        <v>499</v>
      </c>
      <c r="K51" s="15">
        <f t="shared" si="2"/>
        <v>1010</v>
      </c>
      <c r="L51" s="9"/>
    </row>
    <row r="52" spans="1:12" ht="15.95" customHeight="1">
      <c r="A52" s="14" t="s">
        <v>51</v>
      </c>
      <c r="B52" s="15">
        <v>148</v>
      </c>
      <c r="C52" s="15">
        <f t="shared" si="0"/>
        <v>0</v>
      </c>
      <c r="D52" s="15">
        <v>148</v>
      </c>
      <c r="E52" s="15">
        <v>151</v>
      </c>
      <c r="F52" s="15">
        <v>113</v>
      </c>
      <c r="G52" s="15">
        <f t="shared" ref="G52:H63" si="4">(I52-E52)</f>
        <v>1</v>
      </c>
      <c r="H52" s="15">
        <f t="shared" si="4"/>
        <v>0</v>
      </c>
      <c r="I52" s="15">
        <v>152</v>
      </c>
      <c r="J52" s="15">
        <v>113</v>
      </c>
      <c r="K52" s="15">
        <f t="shared" si="2"/>
        <v>265</v>
      </c>
      <c r="L52" s="9"/>
    </row>
    <row r="53" spans="1:12" ht="15.95" customHeight="1">
      <c r="A53" s="14" t="s">
        <v>52</v>
      </c>
      <c r="B53" s="15">
        <v>113</v>
      </c>
      <c r="C53" s="15">
        <f t="shared" si="0"/>
        <v>1</v>
      </c>
      <c r="D53" s="15">
        <v>114</v>
      </c>
      <c r="E53" s="15">
        <v>144</v>
      </c>
      <c r="F53" s="15">
        <v>134</v>
      </c>
      <c r="G53" s="15">
        <f>(I53-E53)</f>
        <v>-1</v>
      </c>
      <c r="H53" s="15">
        <f t="shared" si="4"/>
        <v>0</v>
      </c>
      <c r="I53" s="15">
        <v>143</v>
      </c>
      <c r="J53" s="15">
        <v>134</v>
      </c>
      <c r="K53" s="15">
        <f t="shared" si="2"/>
        <v>277</v>
      </c>
      <c r="L53" s="9"/>
    </row>
    <row r="54" spans="1:12" ht="15.95" customHeight="1">
      <c r="A54" s="14" t="s">
        <v>53</v>
      </c>
      <c r="B54" s="15">
        <v>185</v>
      </c>
      <c r="C54" s="15">
        <f t="shared" si="0"/>
        <v>-3</v>
      </c>
      <c r="D54" s="15">
        <v>182</v>
      </c>
      <c r="E54" s="15">
        <v>224</v>
      </c>
      <c r="F54" s="15">
        <v>229</v>
      </c>
      <c r="G54" s="15">
        <f t="shared" si="4"/>
        <v>-3</v>
      </c>
      <c r="H54" s="15">
        <f t="shared" si="4"/>
        <v>-1</v>
      </c>
      <c r="I54" s="15">
        <v>221</v>
      </c>
      <c r="J54" s="15">
        <v>228</v>
      </c>
      <c r="K54" s="15">
        <f t="shared" si="2"/>
        <v>449</v>
      </c>
      <c r="L54" s="9"/>
    </row>
    <row r="55" spans="1:12" ht="15.95" customHeight="1">
      <c r="A55" s="14" t="s">
        <v>54</v>
      </c>
      <c r="B55" s="15">
        <v>80</v>
      </c>
      <c r="C55" s="15">
        <f t="shared" si="0"/>
        <v>0</v>
      </c>
      <c r="D55" s="15">
        <v>80</v>
      </c>
      <c r="E55" s="15">
        <v>102</v>
      </c>
      <c r="F55" s="15">
        <v>98</v>
      </c>
      <c r="G55" s="15">
        <f t="shared" si="4"/>
        <v>0</v>
      </c>
      <c r="H55" s="15">
        <f t="shared" si="4"/>
        <v>0</v>
      </c>
      <c r="I55" s="15">
        <v>102</v>
      </c>
      <c r="J55" s="15">
        <v>98</v>
      </c>
      <c r="K55" s="15">
        <f t="shared" si="2"/>
        <v>200</v>
      </c>
      <c r="L55" s="9"/>
    </row>
    <row r="56" spans="1:12" ht="15.95" customHeight="1">
      <c r="A56" s="14" t="s">
        <v>55</v>
      </c>
      <c r="B56" s="15">
        <v>44</v>
      </c>
      <c r="C56" s="15">
        <f t="shared" si="0"/>
        <v>0</v>
      </c>
      <c r="D56" s="15">
        <v>44</v>
      </c>
      <c r="E56" s="15">
        <v>62</v>
      </c>
      <c r="F56" s="15">
        <v>67</v>
      </c>
      <c r="G56" s="15">
        <f t="shared" si="4"/>
        <v>1</v>
      </c>
      <c r="H56" s="15">
        <f t="shared" si="4"/>
        <v>-1</v>
      </c>
      <c r="I56" s="15">
        <v>63</v>
      </c>
      <c r="J56" s="15">
        <v>66</v>
      </c>
      <c r="K56" s="15">
        <f t="shared" si="2"/>
        <v>129</v>
      </c>
      <c r="L56" s="9"/>
    </row>
    <row r="57" spans="1:12" ht="15.95" customHeight="1">
      <c r="A57" s="14" t="s">
        <v>56</v>
      </c>
      <c r="B57" s="15">
        <v>1415</v>
      </c>
      <c r="C57" s="15">
        <f t="shared" si="0"/>
        <v>4</v>
      </c>
      <c r="D57" s="15">
        <v>1419</v>
      </c>
      <c r="E57" s="15">
        <v>1681</v>
      </c>
      <c r="F57" s="15">
        <v>1666</v>
      </c>
      <c r="G57" s="15">
        <f t="shared" si="4"/>
        <v>0</v>
      </c>
      <c r="H57" s="15">
        <f t="shared" si="4"/>
        <v>2</v>
      </c>
      <c r="I57" s="15">
        <v>1681</v>
      </c>
      <c r="J57" s="15">
        <v>1668</v>
      </c>
      <c r="K57" s="15">
        <f t="shared" si="2"/>
        <v>3349</v>
      </c>
      <c r="L57" s="9"/>
    </row>
    <row r="58" spans="1:12" ht="15.95" customHeight="1">
      <c r="A58" s="18" t="s">
        <v>57</v>
      </c>
      <c r="B58" s="19">
        <f>SUM(B51:B57)</f>
        <v>2436</v>
      </c>
      <c r="C58" s="19">
        <f t="shared" si="0"/>
        <v>3</v>
      </c>
      <c r="D58" s="19">
        <f>SUM(D51:D57)</f>
        <v>2439</v>
      </c>
      <c r="E58" s="19">
        <f>SUM(E51:E57)</f>
        <v>2878</v>
      </c>
      <c r="F58" s="19">
        <f>SUM(F51:F57)</f>
        <v>2806</v>
      </c>
      <c r="G58" s="19">
        <f t="shared" si="4"/>
        <v>-5</v>
      </c>
      <c r="H58" s="19">
        <f t="shared" si="4"/>
        <v>0</v>
      </c>
      <c r="I58" s="19">
        <f>SUM(I51:I57)</f>
        <v>2873</v>
      </c>
      <c r="J58" s="19">
        <f>SUM(J51:J57)</f>
        <v>2806</v>
      </c>
      <c r="K58" s="19">
        <f t="shared" si="2"/>
        <v>5679</v>
      </c>
      <c r="L58" s="9"/>
    </row>
    <row r="59" spans="1:12" ht="15.95" customHeight="1">
      <c r="A59" s="18" t="s">
        <v>58</v>
      </c>
      <c r="B59" s="19">
        <f>B20+B50+B58</f>
        <v>23640</v>
      </c>
      <c r="C59" s="19">
        <f t="shared" si="0"/>
        <v>51</v>
      </c>
      <c r="D59" s="19">
        <f>(D20+D50+D58)</f>
        <v>23691</v>
      </c>
      <c r="E59" s="19">
        <f>(E20+E50+E58)</f>
        <v>27335</v>
      </c>
      <c r="F59" s="19">
        <f>(F20+F50+F58)</f>
        <v>26519</v>
      </c>
      <c r="G59" s="19">
        <f t="shared" si="4"/>
        <v>-6</v>
      </c>
      <c r="H59" s="19">
        <f t="shared" si="4"/>
        <v>11</v>
      </c>
      <c r="I59" s="19">
        <f>(I20+I50+I58)</f>
        <v>27329</v>
      </c>
      <c r="J59" s="19">
        <f>(J20+J50+J58)</f>
        <v>26530</v>
      </c>
      <c r="K59" s="19">
        <f t="shared" si="2"/>
        <v>53859</v>
      </c>
      <c r="L59" s="9"/>
    </row>
    <row r="60" spans="1:12" ht="15.95" customHeight="1">
      <c r="A60" s="14" t="s">
        <v>59</v>
      </c>
      <c r="B60" s="15">
        <v>109</v>
      </c>
      <c r="C60" s="15">
        <f t="shared" si="0"/>
        <v>0</v>
      </c>
      <c r="D60" s="15">
        <v>109</v>
      </c>
      <c r="E60" s="15">
        <v>138</v>
      </c>
      <c r="F60" s="15">
        <v>160</v>
      </c>
      <c r="G60" s="15">
        <f t="shared" si="4"/>
        <v>0</v>
      </c>
      <c r="H60" s="15">
        <f t="shared" si="4"/>
        <v>1</v>
      </c>
      <c r="I60" s="15">
        <v>138</v>
      </c>
      <c r="J60" s="15">
        <v>161</v>
      </c>
      <c r="K60" s="15">
        <f t="shared" si="2"/>
        <v>299</v>
      </c>
      <c r="L60" s="9"/>
    </row>
    <row r="61" spans="1:12" ht="15.95" customHeight="1">
      <c r="A61" s="14" t="s">
        <v>60</v>
      </c>
      <c r="B61" s="15">
        <v>128</v>
      </c>
      <c r="C61" s="15">
        <f t="shared" si="0"/>
        <v>1</v>
      </c>
      <c r="D61" s="15">
        <v>129</v>
      </c>
      <c r="E61" s="15">
        <v>134</v>
      </c>
      <c r="F61" s="15">
        <v>145</v>
      </c>
      <c r="G61" s="15">
        <f t="shared" si="4"/>
        <v>1</v>
      </c>
      <c r="H61" s="15">
        <f t="shared" si="4"/>
        <v>0</v>
      </c>
      <c r="I61" s="15">
        <v>135</v>
      </c>
      <c r="J61" s="15">
        <v>145</v>
      </c>
      <c r="K61" s="15">
        <f t="shared" si="2"/>
        <v>280</v>
      </c>
      <c r="L61" s="9"/>
    </row>
    <row r="62" spans="1:12" ht="15.95" customHeight="1">
      <c r="A62" s="14" t="s">
        <v>61</v>
      </c>
      <c r="B62" s="15">
        <v>188</v>
      </c>
      <c r="C62" s="15">
        <f t="shared" si="0"/>
        <v>1</v>
      </c>
      <c r="D62" s="15">
        <v>189</v>
      </c>
      <c r="E62" s="15">
        <v>224</v>
      </c>
      <c r="F62" s="15">
        <v>212</v>
      </c>
      <c r="G62" s="15">
        <f t="shared" si="4"/>
        <v>0</v>
      </c>
      <c r="H62" s="15">
        <f t="shared" si="4"/>
        <v>0</v>
      </c>
      <c r="I62" s="15">
        <v>224</v>
      </c>
      <c r="J62" s="15">
        <v>212</v>
      </c>
      <c r="K62" s="15">
        <f t="shared" si="2"/>
        <v>436</v>
      </c>
      <c r="L62" s="9"/>
    </row>
    <row r="63" spans="1:12" ht="15.95" customHeight="1">
      <c r="A63" s="14" t="s">
        <v>62</v>
      </c>
      <c r="B63" s="15">
        <v>408</v>
      </c>
      <c r="C63" s="15">
        <f t="shared" si="0"/>
        <v>1</v>
      </c>
      <c r="D63" s="15">
        <v>409</v>
      </c>
      <c r="E63" s="15">
        <v>430</v>
      </c>
      <c r="F63" s="15">
        <v>447</v>
      </c>
      <c r="G63" s="15">
        <f t="shared" si="4"/>
        <v>0</v>
      </c>
      <c r="H63" s="15">
        <f t="shared" si="4"/>
        <v>-1</v>
      </c>
      <c r="I63" s="15">
        <v>430</v>
      </c>
      <c r="J63" s="15">
        <v>446</v>
      </c>
      <c r="K63" s="15">
        <f t="shared" si="2"/>
        <v>876</v>
      </c>
      <c r="L63" s="9"/>
    </row>
    <row r="64" spans="1:12" ht="15.95" customHeight="1">
      <c r="A64" s="14" t="s">
        <v>63</v>
      </c>
      <c r="B64" s="15">
        <v>0</v>
      </c>
      <c r="C64" s="15">
        <f t="shared" si="0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5" customHeight="1">
      <c r="A65" s="14" t="s">
        <v>64</v>
      </c>
      <c r="B65" s="15">
        <v>310</v>
      </c>
      <c r="C65" s="15">
        <f t="shared" si="0"/>
        <v>-1</v>
      </c>
      <c r="D65" s="15">
        <v>309</v>
      </c>
      <c r="E65" s="15">
        <v>340</v>
      </c>
      <c r="F65" s="15">
        <v>323</v>
      </c>
      <c r="G65" s="15">
        <f t="shared" ref="G65:H80" si="5">(I65-E65)</f>
        <v>-2</v>
      </c>
      <c r="H65" s="15">
        <f t="shared" si="5"/>
        <v>0</v>
      </c>
      <c r="I65" s="15">
        <v>338</v>
      </c>
      <c r="J65" s="15">
        <v>323</v>
      </c>
      <c r="K65" s="15">
        <f t="shared" si="2"/>
        <v>661</v>
      </c>
      <c r="L65" s="9"/>
    </row>
    <row r="66" spans="1:12" ht="15.95" customHeight="1">
      <c r="A66" s="14" t="s">
        <v>65</v>
      </c>
      <c r="B66" s="15">
        <v>83</v>
      </c>
      <c r="C66" s="15">
        <f t="shared" si="0"/>
        <v>-1</v>
      </c>
      <c r="D66" s="15">
        <v>82</v>
      </c>
      <c r="E66" s="15">
        <v>90</v>
      </c>
      <c r="F66" s="15">
        <v>82</v>
      </c>
      <c r="G66" s="15">
        <f t="shared" si="5"/>
        <v>-2</v>
      </c>
      <c r="H66" s="15">
        <f t="shared" si="5"/>
        <v>0</v>
      </c>
      <c r="I66" s="15">
        <v>88</v>
      </c>
      <c r="J66" s="15">
        <v>82</v>
      </c>
      <c r="K66" s="15">
        <f t="shared" si="2"/>
        <v>170</v>
      </c>
      <c r="L66" s="9"/>
    </row>
    <row r="67" spans="1:12" ht="15.95" customHeight="1">
      <c r="A67" s="14" t="s">
        <v>66</v>
      </c>
      <c r="B67" s="15">
        <v>591</v>
      </c>
      <c r="C67" s="15">
        <f t="shared" si="0"/>
        <v>1</v>
      </c>
      <c r="D67" s="15">
        <v>592</v>
      </c>
      <c r="E67" s="15">
        <v>594</v>
      </c>
      <c r="F67" s="15">
        <v>634</v>
      </c>
      <c r="G67" s="15">
        <f t="shared" si="5"/>
        <v>5</v>
      </c>
      <c r="H67" s="15">
        <f t="shared" si="5"/>
        <v>0</v>
      </c>
      <c r="I67" s="15">
        <v>599</v>
      </c>
      <c r="J67" s="15">
        <v>634</v>
      </c>
      <c r="K67" s="15">
        <f t="shared" si="2"/>
        <v>1233</v>
      </c>
      <c r="L67" s="9"/>
    </row>
    <row r="68" spans="1:12" ht="15.95" customHeight="1">
      <c r="A68" s="14" t="s">
        <v>67</v>
      </c>
      <c r="B68" s="15">
        <v>494</v>
      </c>
      <c r="C68" s="15">
        <f t="shared" si="0"/>
        <v>0</v>
      </c>
      <c r="D68" s="15">
        <v>494</v>
      </c>
      <c r="E68" s="15">
        <v>569</v>
      </c>
      <c r="F68" s="15">
        <v>512</v>
      </c>
      <c r="G68" s="15">
        <f t="shared" si="5"/>
        <v>0</v>
      </c>
      <c r="H68" s="15">
        <f t="shared" si="5"/>
        <v>-2</v>
      </c>
      <c r="I68" s="15">
        <v>569</v>
      </c>
      <c r="J68" s="15">
        <v>510</v>
      </c>
      <c r="K68" s="15">
        <f t="shared" si="2"/>
        <v>1079</v>
      </c>
      <c r="L68" s="9"/>
    </row>
    <row r="69" spans="1:12" ht="15.95" customHeight="1">
      <c r="A69" s="14" t="s">
        <v>68</v>
      </c>
      <c r="B69" s="15">
        <v>61</v>
      </c>
      <c r="C69" s="15">
        <f t="shared" si="0"/>
        <v>0</v>
      </c>
      <c r="D69" s="15">
        <v>61</v>
      </c>
      <c r="E69" s="15">
        <v>64</v>
      </c>
      <c r="F69" s="15">
        <v>65</v>
      </c>
      <c r="G69" s="15">
        <f t="shared" si="5"/>
        <v>0</v>
      </c>
      <c r="H69" s="15">
        <f t="shared" si="5"/>
        <v>0</v>
      </c>
      <c r="I69" s="15">
        <v>64</v>
      </c>
      <c r="J69" s="15">
        <v>65</v>
      </c>
      <c r="K69" s="15">
        <f t="shared" si="2"/>
        <v>129</v>
      </c>
      <c r="L69" s="9"/>
    </row>
    <row r="70" spans="1:12" ht="15.95" customHeight="1">
      <c r="A70" s="14" t="s">
        <v>69</v>
      </c>
      <c r="B70" s="15">
        <v>125</v>
      </c>
      <c r="C70" s="15">
        <f t="shared" ref="C70:C101" si="6">(D70-B70)</f>
        <v>1</v>
      </c>
      <c r="D70" s="15">
        <v>126</v>
      </c>
      <c r="E70" s="15">
        <v>146</v>
      </c>
      <c r="F70" s="15">
        <v>161</v>
      </c>
      <c r="G70" s="15">
        <f t="shared" si="5"/>
        <v>2</v>
      </c>
      <c r="H70" s="15">
        <f t="shared" si="5"/>
        <v>0</v>
      </c>
      <c r="I70" s="15">
        <v>148</v>
      </c>
      <c r="J70" s="15">
        <v>161</v>
      </c>
      <c r="K70" s="15">
        <f t="shared" ref="K70:K101" si="7">I70+J70</f>
        <v>309</v>
      </c>
      <c r="L70" s="9"/>
    </row>
    <row r="71" spans="1:12" ht="15.95" customHeight="1">
      <c r="A71" s="18" t="s">
        <v>70</v>
      </c>
      <c r="B71" s="19">
        <f>SUM(B60:B70)</f>
        <v>2497</v>
      </c>
      <c r="C71" s="19">
        <f t="shared" si="6"/>
        <v>3</v>
      </c>
      <c r="D71" s="19">
        <f>SUM(D60:D70)</f>
        <v>2500</v>
      </c>
      <c r="E71" s="19">
        <f>SUM(E60:E70)</f>
        <v>2729</v>
      </c>
      <c r="F71" s="19">
        <f>SUM(F60:F70)</f>
        <v>2741</v>
      </c>
      <c r="G71" s="19">
        <f t="shared" si="5"/>
        <v>4</v>
      </c>
      <c r="H71" s="19">
        <f t="shared" si="5"/>
        <v>-2</v>
      </c>
      <c r="I71" s="19">
        <f>SUM(I60:I70)</f>
        <v>2733</v>
      </c>
      <c r="J71" s="19">
        <f>SUM(J60:J70)</f>
        <v>2739</v>
      </c>
      <c r="K71" s="19">
        <f t="shared" si="7"/>
        <v>5472</v>
      </c>
      <c r="L71" s="9"/>
    </row>
    <row r="72" spans="1:12" ht="15.95" customHeight="1">
      <c r="A72" s="14" t="s">
        <v>71</v>
      </c>
      <c r="B72" s="15">
        <v>187</v>
      </c>
      <c r="C72" s="15">
        <f t="shared" si="6"/>
        <v>-1</v>
      </c>
      <c r="D72" s="15">
        <v>186</v>
      </c>
      <c r="E72" s="15">
        <v>219</v>
      </c>
      <c r="F72" s="15">
        <v>214</v>
      </c>
      <c r="G72" s="15">
        <f t="shared" si="5"/>
        <v>-1</v>
      </c>
      <c r="H72" s="15">
        <f t="shared" si="5"/>
        <v>1</v>
      </c>
      <c r="I72" s="15">
        <v>218</v>
      </c>
      <c r="J72" s="15">
        <v>215</v>
      </c>
      <c r="K72" s="15">
        <f t="shared" si="7"/>
        <v>433</v>
      </c>
      <c r="L72" s="9"/>
    </row>
    <row r="73" spans="1:12" ht="15.95" customHeight="1">
      <c r="A73" s="14" t="s">
        <v>72</v>
      </c>
      <c r="B73" s="15">
        <v>0</v>
      </c>
      <c r="C73" s="15">
        <f t="shared" si="6"/>
        <v>0</v>
      </c>
      <c r="D73" s="15">
        <v>0</v>
      </c>
      <c r="E73" s="15">
        <v>0</v>
      </c>
      <c r="F73" s="15">
        <v>0</v>
      </c>
      <c r="G73" s="15">
        <f t="shared" si="5"/>
        <v>0</v>
      </c>
      <c r="H73" s="15">
        <f t="shared" si="5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5" customHeight="1">
      <c r="A74" s="14" t="s">
        <v>73</v>
      </c>
      <c r="B74" s="15">
        <v>0</v>
      </c>
      <c r="C74" s="15">
        <f t="shared" si="6"/>
        <v>0</v>
      </c>
      <c r="D74" s="15">
        <v>0</v>
      </c>
      <c r="E74" s="15">
        <v>0</v>
      </c>
      <c r="F74" s="15">
        <v>0</v>
      </c>
      <c r="G74" s="15">
        <f t="shared" si="5"/>
        <v>0</v>
      </c>
      <c r="H74" s="15">
        <f t="shared" si="5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5" customHeight="1">
      <c r="A75" s="14" t="s">
        <v>74</v>
      </c>
      <c r="B75" s="15">
        <v>1231</v>
      </c>
      <c r="C75" s="15">
        <f t="shared" si="6"/>
        <v>2</v>
      </c>
      <c r="D75" s="15">
        <v>1233</v>
      </c>
      <c r="E75" s="15">
        <v>1466</v>
      </c>
      <c r="F75" s="15">
        <v>1484</v>
      </c>
      <c r="G75" s="15">
        <f t="shared" si="5"/>
        <v>0</v>
      </c>
      <c r="H75" s="15">
        <f t="shared" si="5"/>
        <v>-7</v>
      </c>
      <c r="I75" s="15">
        <v>1466</v>
      </c>
      <c r="J75" s="15">
        <v>1477</v>
      </c>
      <c r="K75" s="15">
        <f t="shared" si="7"/>
        <v>2943</v>
      </c>
      <c r="L75" s="9"/>
    </row>
    <row r="76" spans="1:12" ht="15.95" customHeight="1">
      <c r="A76" s="14" t="s">
        <v>75</v>
      </c>
      <c r="B76" s="15">
        <v>60</v>
      </c>
      <c r="C76" s="15">
        <f t="shared" si="6"/>
        <v>0</v>
      </c>
      <c r="D76" s="15">
        <v>60</v>
      </c>
      <c r="E76" s="15">
        <v>86</v>
      </c>
      <c r="F76" s="15">
        <v>83</v>
      </c>
      <c r="G76" s="15">
        <f t="shared" si="5"/>
        <v>0</v>
      </c>
      <c r="H76" s="15">
        <f t="shared" si="5"/>
        <v>0</v>
      </c>
      <c r="I76" s="15">
        <v>86</v>
      </c>
      <c r="J76" s="15">
        <v>83</v>
      </c>
      <c r="K76" s="15">
        <f t="shared" si="7"/>
        <v>169</v>
      </c>
      <c r="L76" s="9"/>
    </row>
    <row r="77" spans="1:12" ht="15.95" customHeight="1">
      <c r="A77" s="14" t="s">
        <v>76</v>
      </c>
      <c r="B77" s="15">
        <v>31</v>
      </c>
      <c r="C77" s="15">
        <f t="shared" si="6"/>
        <v>0</v>
      </c>
      <c r="D77" s="15">
        <v>31</v>
      </c>
      <c r="E77" s="15">
        <v>30</v>
      </c>
      <c r="F77" s="15">
        <v>37</v>
      </c>
      <c r="G77" s="15">
        <f t="shared" si="5"/>
        <v>0</v>
      </c>
      <c r="H77" s="15">
        <f t="shared" si="5"/>
        <v>0</v>
      </c>
      <c r="I77" s="15">
        <v>30</v>
      </c>
      <c r="J77" s="15">
        <v>37</v>
      </c>
      <c r="K77" s="15">
        <f t="shared" si="7"/>
        <v>67</v>
      </c>
      <c r="L77" s="9"/>
    </row>
    <row r="78" spans="1:12" ht="15.95" customHeight="1">
      <c r="A78" s="14" t="s">
        <v>77</v>
      </c>
      <c r="B78" s="15">
        <v>45</v>
      </c>
      <c r="C78" s="15">
        <f t="shared" si="6"/>
        <v>-1</v>
      </c>
      <c r="D78" s="15">
        <v>44</v>
      </c>
      <c r="E78" s="15">
        <v>59</v>
      </c>
      <c r="F78" s="15">
        <v>54</v>
      </c>
      <c r="G78" s="15">
        <f t="shared" si="5"/>
        <v>0</v>
      </c>
      <c r="H78" s="15">
        <f t="shared" si="5"/>
        <v>-1</v>
      </c>
      <c r="I78" s="15">
        <v>59</v>
      </c>
      <c r="J78" s="15">
        <v>53</v>
      </c>
      <c r="K78" s="15">
        <f t="shared" si="7"/>
        <v>112</v>
      </c>
      <c r="L78" s="9"/>
    </row>
    <row r="79" spans="1:12" ht="15.95" customHeight="1">
      <c r="A79" s="14" t="s">
        <v>78</v>
      </c>
      <c r="B79" s="15">
        <v>3</v>
      </c>
      <c r="C79" s="15">
        <f t="shared" si="6"/>
        <v>0</v>
      </c>
      <c r="D79" s="15">
        <v>3</v>
      </c>
      <c r="E79" s="15">
        <v>4</v>
      </c>
      <c r="F79" s="15">
        <v>6</v>
      </c>
      <c r="G79" s="15">
        <f t="shared" si="5"/>
        <v>0</v>
      </c>
      <c r="H79" s="15">
        <f t="shared" si="5"/>
        <v>0</v>
      </c>
      <c r="I79" s="15">
        <v>4</v>
      </c>
      <c r="J79" s="15">
        <v>6</v>
      </c>
      <c r="K79" s="15">
        <f t="shared" si="7"/>
        <v>10</v>
      </c>
      <c r="L79" s="9"/>
    </row>
    <row r="80" spans="1:12" ht="15.95" customHeight="1">
      <c r="A80" s="14" t="s">
        <v>79</v>
      </c>
      <c r="B80" s="15">
        <v>2</v>
      </c>
      <c r="C80" s="15">
        <f t="shared" si="6"/>
        <v>0</v>
      </c>
      <c r="D80" s="15">
        <v>2</v>
      </c>
      <c r="E80" s="15">
        <v>4</v>
      </c>
      <c r="F80" s="15">
        <v>3</v>
      </c>
      <c r="G80" s="15">
        <f t="shared" si="5"/>
        <v>0</v>
      </c>
      <c r="H80" s="15">
        <f t="shared" si="5"/>
        <v>0</v>
      </c>
      <c r="I80" s="15">
        <v>4</v>
      </c>
      <c r="J80" s="15">
        <v>3</v>
      </c>
      <c r="K80" s="15">
        <f t="shared" si="7"/>
        <v>7</v>
      </c>
      <c r="L80" s="9"/>
    </row>
    <row r="81" spans="1:12" ht="15.95" customHeight="1">
      <c r="A81" s="14" t="s">
        <v>80</v>
      </c>
      <c r="B81" s="15">
        <v>32</v>
      </c>
      <c r="C81" s="15">
        <f t="shared" si="6"/>
        <v>-1</v>
      </c>
      <c r="D81" s="15">
        <v>31</v>
      </c>
      <c r="E81" s="15">
        <v>23</v>
      </c>
      <c r="F81" s="15">
        <v>15</v>
      </c>
      <c r="G81" s="15">
        <f t="shared" ref="G81:H101" si="8">(I81-E81)</f>
        <v>0</v>
      </c>
      <c r="H81" s="15">
        <f t="shared" si="8"/>
        <v>-1</v>
      </c>
      <c r="I81" s="15">
        <v>23</v>
      </c>
      <c r="J81" s="15">
        <v>14</v>
      </c>
      <c r="K81" s="15">
        <f t="shared" si="7"/>
        <v>37</v>
      </c>
      <c r="L81" s="9"/>
    </row>
    <row r="82" spans="1:12" ht="15.95" customHeight="1">
      <c r="A82" s="18" t="s">
        <v>81</v>
      </c>
      <c r="B82" s="19">
        <f>SUM(B72:B81)</f>
        <v>1591</v>
      </c>
      <c r="C82" s="19">
        <f t="shared" si="6"/>
        <v>-1</v>
      </c>
      <c r="D82" s="19">
        <f>SUM(D72:D81)</f>
        <v>1590</v>
      </c>
      <c r="E82" s="19">
        <f>SUM(E72:E81)</f>
        <v>1891</v>
      </c>
      <c r="F82" s="19">
        <f>SUM(F72:F81)</f>
        <v>1896</v>
      </c>
      <c r="G82" s="19">
        <f t="shared" si="8"/>
        <v>-1</v>
      </c>
      <c r="H82" s="19">
        <f t="shared" si="8"/>
        <v>-8</v>
      </c>
      <c r="I82" s="19">
        <f>SUM(I72:I81)</f>
        <v>1890</v>
      </c>
      <c r="J82" s="19">
        <f>SUM(J72:J81)</f>
        <v>1888</v>
      </c>
      <c r="K82" s="19">
        <f t="shared" si="7"/>
        <v>3778</v>
      </c>
      <c r="L82" s="9"/>
    </row>
    <row r="83" spans="1:12" ht="15.95" customHeight="1">
      <c r="A83" s="14" t="s">
        <v>82</v>
      </c>
      <c r="B83" s="15">
        <v>36</v>
      </c>
      <c r="C83" s="15">
        <f t="shared" si="6"/>
        <v>0</v>
      </c>
      <c r="D83" s="15">
        <v>36</v>
      </c>
      <c r="E83" s="15">
        <v>35</v>
      </c>
      <c r="F83" s="15">
        <v>41</v>
      </c>
      <c r="G83" s="15">
        <f t="shared" si="8"/>
        <v>0</v>
      </c>
      <c r="H83" s="15">
        <f t="shared" si="8"/>
        <v>0</v>
      </c>
      <c r="I83" s="15">
        <v>35</v>
      </c>
      <c r="J83" s="15">
        <v>41</v>
      </c>
      <c r="K83" s="15">
        <f t="shared" si="7"/>
        <v>76</v>
      </c>
      <c r="L83" s="9"/>
    </row>
    <row r="84" spans="1:12" ht="15.95" customHeight="1">
      <c r="A84" s="14" t="s">
        <v>83</v>
      </c>
      <c r="B84" s="15">
        <v>71</v>
      </c>
      <c r="C84" s="15">
        <f t="shared" si="6"/>
        <v>0</v>
      </c>
      <c r="D84" s="15">
        <v>71</v>
      </c>
      <c r="E84" s="15">
        <v>84</v>
      </c>
      <c r="F84" s="15">
        <v>85</v>
      </c>
      <c r="G84" s="15">
        <f t="shared" si="8"/>
        <v>0</v>
      </c>
      <c r="H84" s="15">
        <f t="shared" si="8"/>
        <v>0</v>
      </c>
      <c r="I84" s="15">
        <v>84</v>
      </c>
      <c r="J84" s="15">
        <v>85</v>
      </c>
      <c r="K84" s="15">
        <f t="shared" si="7"/>
        <v>169</v>
      </c>
      <c r="L84" s="9"/>
    </row>
    <row r="85" spans="1:12" ht="15.95" customHeight="1">
      <c r="A85" s="14" t="s">
        <v>84</v>
      </c>
      <c r="B85" s="15">
        <v>17</v>
      </c>
      <c r="C85" s="15">
        <f t="shared" si="6"/>
        <v>0</v>
      </c>
      <c r="D85" s="15">
        <v>17</v>
      </c>
      <c r="E85" s="15">
        <v>28</v>
      </c>
      <c r="F85" s="15">
        <v>21</v>
      </c>
      <c r="G85" s="15">
        <f t="shared" si="8"/>
        <v>1</v>
      </c>
      <c r="H85" s="15">
        <f t="shared" si="8"/>
        <v>0</v>
      </c>
      <c r="I85" s="15">
        <v>29</v>
      </c>
      <c r="J85" s="15">
        <v>21</v>
      </c>
      <c r="K85" s="15">
        <f t="shared" si="7"/>
        <v>50</v>
      </c>
      <c r="L85" s="9"/>
    </row>
    <row r="86" spans="1:12" ht="15.95" customHeight="1">
      <c r="A86" s="14" t="s">
        <v>85</v>
      </c>
      <c r="B86" s="15">
        <v>66</v>
      </c>
      <c r="C86" s="15">
        <f t="shared" si="6"/>
        <v>0</v>
      </c>
      <c r="D86" s="15">
        <v>66</v>
      </c>
      <c r="E86" s="15">
        <v>83</v>
      </c>
      <c r="F86" s="15">
        <v>81</v>
      </c>
      <c r="G86" s="15">
        <f t="shared" si="8"/>
        <v>0</v>
      </c>
      <c r="H86" s="15">
        <f t="shared" si="8"/>
        <v>0</v>
      </c>
      <c r="I86" s="15">
        <v>83</v>
      </c>
      <c r="J86" s="15">
        <v>81</v>
      </c>
      <c r="K86" s="15">
        <f t="shared" si="7"/>
        <v>164</v>
      </c>
      <c r="L86" s="9"/>
    </row>
    <row r="87" spans="1:12" ht="15.95" customHeight="1">
      <c r="A87" s="14" t="s">
        <v>86</v>
      </c>
      <c r="B87" s="15">
        <v>45</v>
      </c>
      <c r="C87" s="15">
        <f t="shared" si="6"/>
        <v>-1</v>
      </c>
      <c r="D87" s="15">
        <v>44</v>
      </c>
      <c r="E87" s="15">
        <v>49</v>
      </c>
      <c r="F87" s="15">
        <v>48</v>
      </c>
      <c r="G87" s="15">
        <f t="shared" si="8"/>
        <v>-2</v>
      </c>
      <c r="H87" s="15">
        <f t="shared" si="8"/>
        <v>0</v>
      </c>
      <c r="I87" s="15">
        <v>47</v>
      </c>
      <c r="J87" s="15">
        <v>48</v>
      </c>
      <c r="K87" s="15">
        <f t="shared" si="7"/>
        <v>95</v>
      </c>
      <c r="L87" s="9"/>
    </row>
    <row r="88" spans="1:12" ht="15.95" customHeight="1">
      <c r="A88" s="14" t="s">
        <v>87</v>
      </c>
      <c r="B88" s="15">
        <v>153</v>
      </c>
      <c r="C88" s="15">
        <f t="shared" si="6"/>
        <v>0</v>
      </c>
      <c r="D88" s="15">
        <v>153</v>
      </c>
      <c r="E88" s="15">
        <v>178</v>
      </c>
      <c r="F88" s="15">
        <v>167</v>
      </c>
      <c r="G88" s="15">
        <f t="shared" si="8"/>
        <v>-1</v>
      </c>
      <c r="H88" s="15">
        <f t="shared" si="8"/>
        <v>-1</v>
      </c>
      <c r="I88" s="15">
        <v>177</v>
      </c>
      <c r="J88" s="15">
        <v>166</v>
      </c>
      <c r="K88" s="15">
        <f t="shared" si="7"/>
        <v>343</v>
      </c>
      <c r="L88" s="9"/>
    </row>
    <row r="89" spans="1:12" ht="15.95" customHeight="1">
      <c r="A89" s="14" t="s">
        <v>88</v>
      </c>
      <c r="B89" s="15">
        <v>90</v>
      </c>
      <c r="C89" s="15">
        <f t="shared" si="6"/>
        <v>0</v>
      </c>
      <c r="D89" s="15">
        <v>90</v>
      </c>
      <c r="E89" s="15">
        <v>102</v>
      </c>
      <c r="F89" s="15">
        <v>109</v>
      </c>
      <c r="G89" s="15">
        <f t="shared" si="8"/>
        <v>0</v>
      </c>
      <c r="H89" s="15">
        <f t="shared" si="8"/>
        <v>0</v>
      </c>
      <c r="I89" s="15">
        <v>102</v>
      </c>
      <c r="J89" s="15">
        <v>109</v>
      </c>
      <c r="K89" s="15">
        <f t="shared" si="7"/>
        <v>211</v>
      </c>
      <c r="L89" s="9"/>
    </row>
    <row r="90" spans="1:12" ht="15.95" customHeight="1">
      <c r="A90" s="14" t="s">
        <v>89</v>
      </c>
      <c r="B90" s="15">
        <v>23</v>
      </c>
      <c r="C90" s="15">
        <f t="shared" si="6"/>
        <v>0</v>
      </c>
      <c r="D90" s="15">
        <v>23</v>
      </c>
      <c r="E90" s="15">
        <v>30</v>
      </c>
      <c r="F90" s="15">
        <v>27</v>
      </c>
      <c r="G90" s="15">
        <f t="shared" si="8"/>
        <v>1</v>
      </c>
      <c r="H90" s="15">
        <f t="shared" si="8"/>
        <v>-1</v>
      </c>
      <c r="I90" s="15">
        <v>31</v>
      </c>
      <c r="J90" s="15">
        <v>26</v>
      </c>
      <c r="K90" s="15">
        <f t="shared" si="7"/>
        <v>57</v>
      </c>
      <c r="L90" s="9"/>
    </row>
    <row r="91" spans="1:12" ht="15.95" customHeight="1">
      <c r="A91" s="14" t="s">
        <v>90</v>
      </c>
      <c r="B91" s="15">
        <v>52</v>
      </c>
      <c r="C91" s="15">
        <f t="shared" si="6"/>
        <v>0</v>
      </c>
      <c r="D91" s="15">
        <v>52</v>
      </c>
      <c r="E91" s="15">
        <v>78</v>
      </c>
      <c r="F91" s="15">
        <v>61</v>
      </c>
      <c r="G91" s="15">
        <f t="shared" si="8"/>
        <v>0</v>
      </c>
      <c r="H91" s="15">
        <f t="shared" si="8"/>
        <v>0</v>
      </c>
      <c r="I91" s="15">
        <v>78</v>
      </c>
      <c r="J91" s="15">
        <v>61</v>
      </c>
      <c r="K91" s="15">
        <f t="shared" si="7"/>
        <v>139</v>
      </c>
      <c r="L91" s="9"/>
    </row>
    <row r="92" spans="1:12" ht="15.95" customHeight="1">
      <c r="A92" s="14" t="s">
        <v>91</v>
      </c>
      <c r="B92" s="15">
        <v>30</v>
      </c>
      <c r="C92" s="15">
        <f t="shared" si="6"/>
        <v>0</v>
      </c>
      <c r="D92" s="15">
        <v>30</v>
      </c>
      <c r="E92" s="15">
        <v>38</v>
      </c>
      <c r="F92" s="15">
        <v>29</v>
      </c>
      <c r="G92" s="15">
        <f t="shared" si="8"/>
        <v>0</v>
      </c>
      <c r="H92" s="15">
        <f t="shared" si="8"/>
        <v>0</v>
      </c>
      <c r="I92" s="15">
        <v>38</v>
      </c>
      <c r="J92" s="15">
        <v>29</v>
      </c>
      <c r="K92" s="15">
        <f t="shared" si="7"/>
        <v>67</v>
      </c>
      <c r="L92" s="9"/>
    </row>
    <row r="93" spans="1:12" ht="15.95" customHeight="1">
      <c r="A93" s="18" t="s">
        <v>92</v>
      </c>
      <c r="B93" s="19">
        <f>SUM(B83:B92)</f>
        <v>583</v>
      </c>
      <c r="C93" s="19">
        <f t="shared" si="6"/>
        <v>-1</v>
      </c>
      <c r="D93" s="19">
        <f>SUM(D83:D92)</f>
        <v>582</v>
      </c>
      <c r="E93" s="19">
        <f>SUM(E83:E92)</f>
        <v>705</v>
      </c>
      <c r="F93" s="19">
        <f>SUM(F83:F92)</f>
        <v>669</v>
      </c>
      <c r="G93" s="19">
        <f t="shared" si="8"/>
        <v>-1</v>
      </c>
      <c r="H93" s="19">
        <f t="shared" si="8"/>
        <v>-2</v>
      </c>
      <c r="I93" s="19">
        <f>SUM(I83:I92)</f>
        <v>704</v>
      </c>
      <c r="J93" s="19">
        <f>SUM(J83:J92)</f>
        <v>667</v>
      </c>
      <c r="K93" s="19">
        <f t="shared" si="7"/>
        <v>1371</v>
      </c>
      <c r="L93" s="9"/>
    </row>
    <row r="94" spans="1:12" ht="15.95" customHeight="1">
      <c r="A94" s="18" t="s">
        <v>93</v>
      </c>
      <c r="B94" s="19">
        <f>B71+B93+B82</f>
        <v>4671</v>
      </c>
      <c r="C94" s="19">
        <f t="shared" si="6"/>
        <v>1</v>
      </c>
      <c r="D94" s="19">
        <f>(D71+D82+D93)</f>
        <v>4672</v>
      </c>
      <c r="E94" s="19">
        <f>(E71+E82+E93)</f>
        <v>5325</v>
      </c>
      <c r="F94" s="19">
        <f>(F71+F82+F93)</f>
        <v>5306</v>
      </c>
      <c r="G94" s="19">
        <f t="shared" si="8"/>
        <v>2</v>
      </c>
      <c r="H94" s="19">
        <f t="shared" si="8"/>
        <v>-12</v>
      </c>
      <c r="I94" s="19">
        <f>(I71+I82+I93)</f>
        <v>5327</v>
      </c>
      <c r="J94" s="19">
        <f>(J71+J82+J93)</f>
        <v>5294</v>
      </c>
      <c r="K94" s="19">
        <f t="shared" si="7"/>
        <v>10621</v>
      </c>
      <c r="L94" s="9"/>
    </row>
    <row r="95" spans="1:12" ht="15.95" customHeight="1">
      <c r="A95" s="18" t="s">
        <v>104</v>
      </c>
      <c r="B95" s="19">
        <f>B59+B94</f>
        <v>28311</v>
      </c>
      <c r="C95" s="19">
        <f t="shared" si="6"/>
        <v>52</v>
      </c>
      <c r="D95" s="19">
        <f>(D59+D94)</f>
        <v>28363</v>
      </c>
      <c r="E95" s="19">
        <f>(E59+E94)</f>
        <v>32660</v>
      </c>
      <c r="F95" s="19">
        <f>(F59+F94)</f>
        <v>31825</v>
      </c>
      <c r="G95" s="19">
        <f t="shared" si="8"/>
        <v>-4</v>
      </c>
      <c r="H95" s="19">
        <f t="shared" si="8"/>
        <v>-1</v>
      </c>
      <c r="I95" s="19">
        <f>(I59+I94)</f>
        <v>32656</v>
      </c>
      <c r="J95" s="19">
        <f>(J59+J94)</f>
        <v>31824</v>
      </c>
      <c r="K95" s="19">
        <f t="shared" si="7"/>
        <v>64480</v>
      </c>
      <c r="L95" s="9"/>
    </row>
    <row r="96" spans="1:12" ht="15.95" customHeight="1">
      <c r="A96" s="24" t="s">
        <v>101</v>
      </c>
      <c r="B96" s="15">
        <v>414</v>
      </c>
      <c r="C96" s="15">
        <f>(D96-B96)</f>
        <v>2</v>
      </c>
      <c r="D96" s="15">
        <v>416</v>
      </c>
      <c r="E96" s="15">
        <v>396</v>
      </c>
      <c r="F96" s="15">
        <v>404</v>
      </c>
      <c r="G96" s="15">
        <f t="shared" si="8"/>
        <v>-4</v>
      </c>
      <c r="H96" s="15">
        <f t="shared" si="8"/>
        <v>9</v>
      </c>
      <c r="I96" s="15">
        <v>392</v>
      </c>
      <c r="J96" s="15">
        <v>413</v>
      </c>
      <c r="K96" s="15">
        <f t="shared" si="7"/>
        <v>805</v>
      </c>
      <c r="L96" s="9"/>
    </row>
    <row r="97" spans="1:12" ht="15.95" customHeight="1">
      <c r="A97" s="24" t="s">
        <v>102</v>
      </c>
      <c r="B97" s="15">
        <v>74</v>
      </c>
      <c r="C97" s="15">
        <f>(D97-B97)</f>
        <v>-3</v>
      </c>
      <c r="D97" s="15">
        <v>71</v>
      </c>
      <c r="E97" s="15">
        <v>74</v>
      </c>
      <c r="F97" s="15">
        <v>56</v>
      </c>
      <c r="G97" s="15">
        <f t="shared" si="8"/>
        <v>-2</v>
      </c>
      <c r="H97" s="15">
        <f t="shared" si="8"/>
        <v>2</v>
      </c>
      <c r="I97" s="15">
        <v>72</v>
      </c>
      <c r="J97" s="15">
        <v>58</v>
      </c>
      <c r="K97" s="15">
        <f t="shared" si="7"/>
        <v>130</v>
      </c>
      <c r="L97" s="9"/>
    </row>
    <row r="98" spans="1:12" ht="15.95" customHeight="1">
      <c r="A98" s="31" t="s">
        <v>103</v>
      </c>
      <c r="B98" s="32">
        <f>SUM(B96:B97)</f>
        <v>488</v>
      </c>
      <c r="C98" s="32">
        <f>(D98-B98)</f>
        <v>-1</v>
      </c>
      <c r="D98" s="32">
        <f>SUM(D96:D97)</f>
        <v>487</v>
      </c>
      <c r="E98" s="32">
        <f>SUM(E96:E97)</f>
        <v>470</v>
      </c>
      <c r="F98" s="32">
        <f>SUM(F96:F97)</f>
        <v>460</v>
      </c>
      <c r="G98" s="32">
        <f>(I98-E98)</f>
        <v>-6</v>
      </c>
      <c r="H98" s="32">
        <f t="shared" si="8"/>
        <v>11</v>
      </c>
      <c r="I98" s="32">
        <f>SUM(I96:I97)</f>
        <v>464</v>
      </c>
      <c r="J98" s="32">
        <f>SUM(J96:J97)</f>
        <v>471</v>
      </c>
      <c r="K98" s="32">
        <f t="shared" si="7"/>
        <v>935</v>
      </c>
      <c r="L98" s="9"/>
    </row>
    <row r="99" spans="1:12" ht="15.95" customHeight="1">
      <c r="A99" s="18" t="s">
        <v>94</v>
      </c>
      <c r="B99" s="19">
        <f>B95+B98</f>
        <v>28799</v>
      </c>
      <c r="C99" s="19">
        <f>(D99-B99)</f>
        <v>51</v>
      </c>
      <c r="D99" s="19">
        <f>(D95+D98)</f>
        <v>28850</v>
      </c>
      <c r="E99" s="19">
        <f>(E95+E98)</f>
        <v>33130</v>
      </c>
      <c r="F99" s="19">
        <f>(F95+F98)</f>
        <v>32285</v>
      </c>
      <c r="G99" s="19">
        <f>(I99-E99)</f>
        <v>-10</v>
      </c>
      <c r="H99" s="19">
        <f t="shared" si="8"/>
        <v>10</v>
      </c>
      <c r="I99" s="19">
        <f>(I95+I98)</f>
        <v>33120</v>
      </c>
      <c r="J99" s="19">
        <f>(J95+J98)</f>
        <v>32295</v>
      </c>
      <c r="K99" s="19">
        <f>I99+J99</f>
        <v>65415</v>
      </c>
      <c r="L99" s="9"/>
    </row>
    <row r="100" spans="1:12" ht="15.95" customHeight="1">
      <c r="A100" s="14" t="s">
        <v>95</v>
      </c>
      <c r="B100" s="15">
        <f>(B59+B96)</f>
        <v>24054</v>
      </c>
      <c r="C100" s="15">
        <f t="shared" si="6"/>
        <v>53</v>
      </c>
      <c r="D100" s="15">
        <f>(D59+D96)</f>
        <v>24107</v>
      </c>
      <c r="E100" s="15">
        <f>(E59+E96)</f>
        <v>27731</v>
      </c>
      <c r="F100" s="15">
        <f>(F59+F96)</f>
        <v>26923</v>
      </c>
      <c r="G100" s="15">
        <f t="shared" si="8"/>
        <v>-10</v>
      </c>
      <c r="H100" s="15">
        <f t="shared" si="8"/>
        <v>20</v>
      </c>
      <c r="I100" s="15">
        <f>(I59+I96)</f>
        <v>27721</v>
      </c>
      <c r="J100" s="15">
        <f>(J59+J96)</f>
        <v>26943</v>
      </c>
      <c r="K100" s="15">
        <f t="shared" si="7"/>
        <v>54664</v>
      </c>
      <c r="L100" s="9"/>
    </row>
    <row r="101" spans="1:12" ht="15.95" customHeight="1">
      <c r="A101" s="14" t="s">
        <v>96</v>
      </c>
      <c r="B101" s="15">
        <f>(B94+B97)</f>
        <v>4745</v>
      </c>
      <c r="C101" s="15">
        <f t="shared" si="6"/>
        <v>-2</v>
      </c>
      <c r="D101" s="15">
        <f>(D94+D97)</f>
        <v>4743</v>
      </c>
      <c r="E101" s="15">
        <f>(E94+E97)</f>
        <v>5399</v>
      </c>
      <c r="F101" s="15">
        <f>(F94+F97)</f>
        <v>5362</v>
      </c>
      <c r="G101" s="15">
        <f>(I101-E101)</f>
        <v>0</v>
      </c>
      <c r="H101" s="15">
        <f t="shared" si="8"/>
        <v>-10</v>
      </c>
      <c r="I101" s="15">
        <f>(I94+I97)</f>
        <v>5399</v>
      </c>
      <c r="J101" s="15">
        <f>(J94+J97)</f>
        <v>5352</v>
      </c>
      <c r="K101" s="15">
        <f t="shared" si="7"/>
        <v>10751</v>
      </c>
      <c r="L101" s="9"/>
    </row>
    <row r="102" spans="1:12" ht="15.95" customHeight="1">
      <c r="B102" s="30"/>
      <c r="K102" s="20"/>
      <c r="L102" s="20"/>
    </row>
    <row r="103" spans="1:12" ht="15.95" customHeight="1">
      <c r="A103" s="25"/>
      <c r="B103" s="25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2" ht="15.95" customHeight="1">
      <c r="A104" s="26"/>
      <c r="B104" s="26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2" ht="15.95" customHeight="1">
      <c r="A105" s="27"/>
      <c r="B105" s="26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2" ht="15.95" customHeight="1">
      <c r="A106" s="21" t="s">
        <v>97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2" ht="15.95" customHeight="1">
      <c r="A107" s="21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</sheetData>
  <phoneticPr fontId="6"/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</headerFooter>
  <rowBreaks count="1" manualBreakCount="1">
    <brk id="59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showGridLines="0" zoomScaleNormal="100" workbookViewId="0">
      <pane ySplit="5" topLeftCell="A6" activePane="bottomLeft" state="frozenSplit"/>
      <selection activeCell="A6" sqref="A6"/>
      <selection pane="bottomLeft" activeCell="A6" sqref="A6"/>
    </sheetView>
  </sheetViews>
  <sheetFormatPr defaultColWidth="11.375" defaultRowHeight="15.95" customHeight="1"/>
  <cols>
    <col min="1" max="1" width="19.375" style="1" customWidth="1"/>
    <col min="2" max="3" width="7.5" style="1" customWidth="1"/>
    <col min="4" max="4" width="7.875" style="1" customWidth="1"/>
    <col min="5" max="11" width="7.5" style="1" customWidth="1"/>
    <col min="12" max="256" width="11.375" style="1"/>
    <col min="257" max="257" width="19.375" style="1" customWidth="1"/>
    <col min="258" max="259" width="7.5" style="1" customWidth="1"/>
    <col min="260" max="260" width="7.875" style="1" customWidth="1"/>
    <col min="261" max="267" width="7.5" style="1" customWidth="1"/>
    <col min="268" max="512" width="11.375" style="1"/>
    <col min="513" max="513" width="19.375" style="1" customWidth="1"/>
    <col min="514" max="515" width="7.5" style="1" customWidth="1"/>
    <col min="516" max="516" width="7.875" style="1" customWidth="1"/>
    <col min="517" max="523" width="7.5" style="1" customWidth="1"/>
    <col min="524" max="768" width="11.375" style="1"/>
    <col min="769" max="769" width="19.375" style="1" customWidth="1"/>
    <col min="770" max="771" width="7.5" style="1" customWidth="1"/>
    <col min="772" max="772" width="7.875" style="1" customWidth="1"/>
    <col min="773" max="779" width="7.5" style="1" customWidth="1"/>
    <col min="780" max="1024" width="11.375" style="1"/>
    <col min="1025" max="1025" width="19.375" style="1" customWidth="1"/>
    <col min="1026" max="1027" width="7.5" style="1" customWidth="1"/>
    <col min="1028" max="1028" width="7.875" style="1" customWidth="1"/>
    <col min="1029" max="1035" width="7.5" style="1" customWidth="1"/>
    <col min="1036" max="1280" width="11.375" style="1"/>
    <col min="1281" max="1281" width="19.375" style="1" customWidth="1"/>
    <col min="1282" max="1283" width="7.5" style="1" customWidth="1"/>
    <col min="1284" max="1284" width="7.875" style="1" customWidth="1"/>
    <col min="1285" max="1291" width="7.5" style="1" customWidth="1"/>
    <col min="1292" max="1536" width="11.375" style="1"/>
    <col min="1537" max="1537" width="19.375" style="1" customWidth="1"/>
    <col min="1538" max="1539" width="7.5" style="1" customWidth="1"/>
    <col min="1540" max="1540" width="7.875" style="1" customWidth="1"/>
    <col min="1541" max="1547" width="7.5" style="1" customWidth="1"/>
    <col min="1548" max="1792" width="11.375" style="1"/>
    <col min="1793" max="1793" width="19.375" style="1" customWidth="1"/>
    <col min="1794" max="1795" width="7.5" style="1" customWidth="1"/>
    <col min="1796" max="1796" width="7.875" style="1" customWidth="1"/>
    <col min="1797" max="1803" width="7.5" style="1" customWidth="1"/>
    <col min="1804" max="2048" width="11.375" style="1"/>
    <col min="2049" max="2049" width="19.375" style="1" customWidth="1"/>
    <col min="2050" max="2051" width="7.5" style="1" customWidth="1"/>
    <col min="2052" max="2052" width="7.875" style="1" customWidth="1"/>
    <col min="2053" max="2059" width="7.5" style="1" customWidth="1"/>
    <col min="2060" max="2304" width="11.375" style="1"/>
    <col min="2305" max="2305" width="19.375" style="1" customWidth="1"/>
    <col min="2306" max="2307" width="7.5" style="1" customWidth="1"/>
    <col min="2308" max="2308" width="7.875" style="1" customWidth="1"/>
    <col min="2309" max="2315" width="7.5" style="1" customWidth="1"/>
    <col min="2316" max="2560" width="11.375" style="1"/>
    <col min="2561" max="2561" width="19.375" style="1" customWidth="1"/>
    <col min="2562" max="2563" width="7.5" style="1" customWidth="1"/>
    <col min="2564" max="2564" width="7.875" style="1" customWidth="1"/>
    <col min="2565" max="2571" width="7.5" style="1" customWidth="1"/>
    <col min="2572" max="2816" width="11.375" style="1"/>
    <col min="2817" max="2817" width="19.375" style="1" customWidth="1"/>
    <col min="2818" max="2819" width="7.5" style="1" customWidth="1"/>
    <col min="2820" max="2820" width="7.875" style="1" customWidth="1"/>
    <col min="2821" max="2827" width="7.5" style="1" customWidth="1"/>
    <col min="2828" max="3072" width="11.375" style="1"/>
    <col min="3073" max="3073" width="19.375" style="1" customWidth="1"/>
    <col min="3074" max="3075" width="7.5" style="1" customWidth="1"/>
    <col min="3076" max="3076" width="7.875" style="1" customWidth="1"/>
    <col min="3077" max="3083" width="7.5" style="1" customWidth="1"/>
    <col min="3084" max="3328" width="11.375" style="1"/>
    <col min="3329" max="3329" width="19.375" style="1" customWidth="1"/>
    <col min="3330" max="3331" width="7.5" style="1" customWidth="1"/>
    <col min="3332" max="3332" width="7.875" style="1" customWidth="1"/>
    <col min="3333" max="3339" width="7.5" style="1" customWidth="1"/>
    <col min="3340" max="3584" width="11.375" style="1"/>
    <col min="3585" max="3585" width="19.375" style="1" customWidth="1"/>
    <col min="3586" max="3587" width="7.5" style="1" customWidth="1"/>
    <col min="3588" max="3588" width="7.875" style="1" customWidth="1"/>
    <col min="3589" max="3595" width="7.5" style="1" customWidth="1"/>
    <col min="3596" max="3840" width="11.375" style="1"/>
    <col min="3841" max="3841" width="19.375" style="1" customWidth="1"/>
    <col min="3842" max="3843" width="7.5" style="1" customWidth="1"/>
    <col min="3844" max="3844" width="7.875" style="1" customWidth="1"/>
    <col min="3845" max="3851" width="7.5" style="1" customWidth="1"/>
    <col min="3852" max="4096" width="11.375" style="1"/>
    <col min="4097" max="4097" width="19.375" style="1" customWidth="1"/>
    <col min="4098" max="4099" width="7.5" style="1" customWidth="1"/>
    <col min="4100" max="4100" width="7.875" style="1" customWidth="1"/>
    <col min="4101" max="4107" width="7.5" style="1" customWidth="1"/>
    <col min="4108" max="4352" width="11.375" style="1"/>
    <col min="4353" max="4353" width="19.375" style="1" customWidth="1"/>
    <col min="4354" max="4355" width="7.5" style="1" customWidth="1"/>
    <col min="4356" max="4356" width="7.875" style="1" customWidth="1"/>
    <col min="4357" max="4363" width="7.5" style="1" customWidth="1"/>
    <col min="4364" max="4608" width="11.375" style="1"/>
    <col min="4609" max="4609" width="19.375" style="1" customWidth="1"/>
    <col min="4610" max="4611" width="7.5" style="1" customWidth="1"/>
    <col min="4612" max="4612" width="7.875" style="1" customWidth="1"/>
    <col min="4613" max="4619" width="7.5" style="1" customWidth="1"/>
    <col min="4620" max="4864" width="11.375" style="1"/>
    <col min="4865" max="4865" width="19.375" style="1" customWidth="1"/>
    <col min="4866" max="4867" width="7.5" style="1" customWidth="1"/>
    <col min="4868" max="4868" width="7.875" style="1" customWidth="1"/>
    <col min="4869" max="4875" width="7.5" style="1" customWidth="1"/>
    <col min="4876" max="5120" width="11.375" style="1"/>
    <col min="5121" max="5121" width="19.375" style="1" customWidth="1"/>
    <col min="5122" max="5123" width="7.5" style="1" customWidth="1"/>
    <col min="5124" max="5124" width="7.875" style="1" customWidth="1"/>
    <col min="5125" max="5131" width="7.5" style="1" customWidth="1"/>
    <col min="5132" max="5376" width="11.375" style="1"/>
    <col min="5377" max="5377" width="19.375" style="1" customWidth="1"/>
    <col min="5378" max="5379" width="7.5" style="1" customWidth="1"/>
    <col min="5380" max="5380" width="7.875" style="1" customWidth="1"/>
    <col min="5381" max="5387" width="7.5" style="1" customWidth="1"/>
    <col min="5388" max="5632" width="11.375" style="1"/>
    <col min="5633" max="5633" width="19.375" style="1" customWidth="1"/>
    <col min="5634" max="5635" width="7.5" style="1" customWidth="1"/>
    <col min="5636" max="5636" width="7.875" style="1" customWidth="1"/>
    <col min="5637" max="5643" width="7.5" style="1" customWidth="1"/>
    <col min="5644" max="5888" width="11.375" style="1"/>
    <col min="5889" max="5889" width="19.375" style="1" customWidth="1"/>
    <col min="5890" max="5891" width="7.5" style="1" customWidth="1"/>
    <col min="5892" max="5892" width="7.875" style="1" customWidth="1"/>
    <col min="5893" max="5899" width="7.5" style="1" customWidth="1"/>
    <col min="5900" max="6144" width="11.375" style="1"/>
    <col min="6145" max="6145" width="19.375" style="1" customWidth="1"/>
    <col min="6146" max="6147" width="7.5" style="1" customWidth="1"/>
    <col min="6148" max="6148" width="7.875" style="1" customWidth="1"/>
    <col min="6149" max="6155" width="7.5" style="1" customWidth="1"/>
    <col min="6156" max="6400" width="11.375" style="1"/>
    <col min="6401" max="6401" width="19.375" style="1" customWidth="1"/>
    <col min="6402" max="6403" width="7.5" style="1" customWidth="1"/>
    <col min="6404" max="6404" width="7.875" style="1" customWidth="1"/>
    <col min="6405" max="6411" width="7.5" style="1" customWidth="1"/>
    <col min="6412" max="6656" width="11.375" style="1"/>
    <col min="6657" max="6657" width="19.375" style="1" customWidth="1"/>
    <col min="6658" max="6659" width="7.5" style="1" customWidth="1"/>
    <col min="6660" max="6660" width="7.875" style="1" customWidth="1"/>
    <col min="6661" max="6667" width="7.5" style="1" customWidth="1"/>
    <col min="6668" max="6912" width="11.375" style="1"/>
    <col min="6913" max="6913" width="19.375" style="1" customWidth="1"/>
    <col min="6914" max="6915" width="7.5" style="1" customWidth="1"/>
    <col min="6916" max="6916" width="7.875" style="1" customWidth="1"/>
    <col min="6917" max="6923" width="7.5" style="1" customWidth="1"/>
    <col min="6924" max="7168" width="11.375" style="1"/>
    <col min="7169" max="7169" width="19.375" style="1" customWidth="1"/>
    <col min="7170" max="7171" width="7.5" style="1" customWidth="1"/>
    <col min="7172" max="7172" width="7.875" style="1" customWidth="1"/>
    <col min="7173" max="7179" width="7.5" style="1" customWidth="1"/>
    <col min="7180" max="7424" width="11.375" style="1"/>
    <col min="7425" max="7425" width="19.375" style="1" customWidth="1"/>
    <col min="7426" max="7427" width="7.5" style="1" customWidth="1"/>
    <col min="7428" max="7428" width="7.875" style="1" customWidth="1"/>
    <col min="7429" max="7435" width="7.5" style="1" customWidth="1"/>
    <col min="7436" max="7680" width="11.375" style="1"/>
    <col min="7681" max="7681" width="19.375" style="1" customWidth="1"/>
    <col min="7682" max="7683" width="7.5" style="1" customWidth="1"/>
    <col min="7684" max="7684" width="7.875" style="1" customWidth="1"/>
    <col min="7685" max="7691" width="7.5" style="1" customWidth="1"/>
    <col min="7692" max="7936" width="11.375" style="1"/>
    <col min="7937" max="7937" width="19.375" style="1" customWidth="1"/>
    <col min="7938" max="7939" width="7.5" style="1" customWidth="1"/>
    <col min="7940" max="7940" width="7.875" style="1" customWidth="1"/>
    <col min="7941" max="7947" width="7.5" style="1" customWidth="1"/>
    <col min="7948" max="8192" width="11.375" style="1"/>
    <col min="8193" max="8193" width="19.375" style="1" customWidth="1"/>
    <col min="8194" max="8195" width="7.5" style="1" customWidth="1"/>
    <col min="8196" max="8196" width="7.875" style="1" customWidth="1"/>
    <col min="8197" max="8203" width="7.5" style="1" customWidth="1"/>
    <col min="8204" max="8448" width="11.375" style="1"/>
    <col min="8449" max="8449" width="19.375" style="1" customWidth="1"/>
    <col min="8450" max="8451" width="7.5" style="1" customWidth="1"/>
    <col min="8452" max="8452" width="7.875" style="1" customWidth="1"/>
    <col min="8453" max="8459" width="7.5" style="1" customWidth="1"/>
    <col min="8460" max="8704" width="11.375" style="1"/>
    <col min="8705" max="8705" width="19.375" style="1" customWidth="1"/>
    <col min="8706" max="8707" width="7.5" style="1" customWidth="1"/>
    <col min="8708" max="8708" width="7.875" style="1" customWidth="1"/>
    <col min="8709" max="8715" width="7.5" style="1" customWidth="1"/>
    <col min="8716" max="8960" width="11.375" style="1"/>
    <col min="8961" max="8961" width="19.375" style="1" customWidth="1"/>
    <col min="8962" max="8963" width="7.5" style="1" customWidth="1"/>
    <col min="8964" max="8964" width="7.875" style="1" customWidth="1"/>
    <col min="8965" max="8971" width="7.5" style="1" customWidth="1"/>
    <col min="8972" max="9216" width="11.375" style="1"/>
    <col min="9217" max="9217" width="19.375" style="1" customWidth="1"/>
    <col min="9218" max="9219" width="7.5" style="1" customWidth="1"/>
    <col min="9220" max="9220" width="7.875" style="1" customWidth="1"/>
    <col min="9221" max="9227" width="7.5" style="1" customWidth="1"/>
    <col min="9228" max="9472" width="11.375" style="1"/>
    <col min="9473" max="9473" width="19.375" style="1" customWidth="1"/>
    <col min="9474" max="9475" width="7.5" style="1" customWidth="1"/>
    <col min="9476" max="9476" width="7.875" style="1" customWidth="1"/>
    <col min="9477" max="9483" width="7.5" style="1" customWidth="1"/>
    <col min="9484" max="9728" width="11.375" style="1"/>
    <col min="9729" max="9729" width="19.375" style="1" customWidth="1"/>
    <col min="9730" max="9731" width="7.5" style="1" customWidth="1"/>
    <col min="9732" max="9732" width="7.875" style="1" customWidth="1"/>
    <col min="9733" max="9739" width="7.5" style="1" customWidth="1"/>
    <col min="9740" max="9984" width="11.375" style="1"/>
    <col min="9985" max="9985" width="19.375" style="1" customWidth="1"/>
    <col min="9986" max="9987" width="7.5" style="1" customWidth="1"/>
    <col min="9988" max="9988" width="7.875" style="1" customWidth="1"/>
    <col min="9989" max="9995" width="7.5" style="1" customWidth="1"/>
    <col min="9996" max="10240" width="11.375" style="1"/>
    <col min="10241" max="10241" width="19.375" style="1" customWidth="1"/>
    <col min="10242" max="10243" width="7.5" style="1" customWidth="1"/>
    <col min="10244" max="10244" width="7.875" style="1" customWidth="1"/>
    <col min="10245" max="10251" width="7.5" style="1" customWidth="1"/>
    <col min="10252" max="10496" width="11.375" style="1"/>
    <col min="10497" max="10497" width="19.375" style="1" customWidth="1"/>
    <col min="10498" max="10499" width="7.5" style="1" customWidth="1"/>
    <col min="10500" max="10500" width="7.875" style="1" customWidth="1"/>
    <col min="10501" max="10507" width="7.5" style="1" customWidth="1"/>
    <col min="10508" max="10752" width="11.375" style="1"/>
    <col min="10753" max="10753" width="19.375" style="1" customWidth="1"/>
    <col min="10754" max="10755" width="7.5" style="1" customWidth="1"/>
    <col min="10756" max="10756" width="7.875" style="1" customWidth="1"/>
    <col min="10757" max="10763" width="7.5" style="1" customWidth="1"/>
    <col min="10764" max="11008" width="11.375" style="1"/>
    <col min="11009" max="11009" width="19.375" style="1" customWidth="1"/>
    <col min="11010" max="11011" width="7.5" style="1" customWidth="1"/>
    <col min="11012" max="11012" width="7.875" style="1" customWidth="1"/>
    <col min="11013" max="11019" width="7.5" style="1" customWidth="1"/>
    <col min="11020" max="11264" width="11.375" style="1"/>
    <col min="11265" max="11265" width="19.375" style="1" customWidth="1"/>
    <col min="11266" max="11267" width="7.5" style="1" customWidth="1"/>
    <col min="11268" max="11268" width="7.875" style="1" customWidth="1"/>
    <col min="11269" max="11275" width="7.5" style="1" customWidth="1"/>
    <col min="11276" max="11520" width="11.375" style="1"/>
    <col min="11521" max="11521" width="19.375" style="1" customWidth="1"/>
    <col min="11522" max="11523" width="7.5" style="1" customWidth="1"/>
    <col min="11524" max="11524" width="7.875" style="1" customWidth="1"/>
    <col min="11525" max="11531" width="7.5" style="1" customWidth="1"/>
    <col min="11532" max="11776" width="11.375" style="1"/>
    <col min="11777" max="11777" width="19.375" style="1" customWidth="1"/>
    <col min="11778" max="11779" width="7.5" style="1" customWidth="1"/>
    <col min="11780" max="11780" width="7.875" style="1" customWidth="1"/>
    <col min="11781" max="11787" width="7.5" style="1" customWidth="1"/>
    <col min="11788" max="12032" width="11.375" style="1"/>
    <col min="12033" max="12033" width="19.375" style="1" customWidth="1"/>
    <col min="12034" max="12035" width="7.5" style="1" customWidth="1"/>
    <col min="12036" max="12036" width="7.875" style="1" customWidth="1"/>
    <col min="12037" max="12043" width="7.5" style="1" customWidth="1"/>
    <col min="12044" max="12288" width="11.375" style="1"/>
    <col min="12289" max="12289" width="19.375" style="1" customWidth="1"/>
    <col min="12290" max="12291" width="7.5" style="1" customWidth="1"/>
    <col min="12292" max="12292" width="7.875" style="1" customWidth="1"/>
    <col min="12293" max="12299" width="7.5" style="1" customWidth="1"/>
    <col min="12300" max="12544" width="11.375" style="1"/>
    <col min="12545" max="12545" width="19.375" style="1" customWidth="1"/>
    <col min="12546" max="12547" width="7.5" style="1" customWidth="1"/>
    <col min="12548" max="12548" width="7.875" style="1" customWidth="1"/>
    <col min="12549" max="12555" width="7.5" style="1" customWidth="1"/>
    <col min="12556" max="12800" width="11.375" style="1"/>
    <col min="12801" max="12801" width="19.375" style="1" customWidth="1"/>
    <col min="12802" max="12803" width="7.5" style="1" customWidth="1"/>
    <col min="12804" max="12804" width="7.875" style="1" customWidth="1"/>
    <col min="12805" max="12811" width="7.5" style="1" customWidth="1"/>
    <col min="12812" max="13056" width="11.375" style="1"/>
    <col min="13057" max="13057" width="19.375" style="1" customWidth="1"/>
    <col min="13058" max="13059" width="7.5" style="1" customWidth="1"/>
    <col min="13060" max="13060" width="7.875" style="1" customWidth="1"/>
    <col min="13061" max="13067" width="7.5" style="1" customWidth="1"/>
    <col min="13068" max="13312" width="11.375" style="1"/>
    <col min="13313" max="13313" width="19.375" style="1" customWidth="1"/>
    <col min="13314" max="13315" width="7.5" style="1" customWidth="1"/>
    <col min="13316" max="13316" width="7.875" style="1" customWidth="1"/>
    <col min="13317" max="13323" width="7.5" style="1" customWidth="1"/>
    <col min="13324" max="13568" width="11.375" style="1"/>
    <col min="13569" max="13569" width="19.375" style="1" customWidth="1"/>
    <col min="13570" max="13571" width="7.5" style="1" customWidth="1"/>
    <col min="13572" max="13572" width="7.875" style="1" customWidth="1"/>
    <col min="13573" max="13579" width="7.5" style="1" customWidth="1"/>
    <col min="13580" max="13824" width="11.375" style="1"/>
    <col min="13825" max="13825" width="19.375" style="1" customWidth="1"/>
    <col min="13826" max="13827" width="7.5" style="1" customWidth="1"/>
    <col min="13828" max="13828" width="7.875" style="1" customWidth="1"/>
    <col min="13829" max="13835" width="7.5" style="1" customWidth="1"/>
    <col min="13836" max="14080" width="11.375" style="1"/>
    <col min="14081" max="14081" width="19.375" style="1" customWidth="1"/>
    <col min="14082" max="14083" width="7.5" style="1" customWidth="1"/>
    <col min="14084" max="14084" width="7.875" style="1" customWidth="1"/>
    <col min="14085" max="14091" width="7.5" style="1" customWidth="1"/>
    <col min="14092" max="14336" width="11.375" style="1"/>
    <col min="14337" max="14337" width="19.375" style="1" customWidth="1"/>
    <col min="14338" max="14339" width="7.5" style="1" customWidth="1"/>
    <col min="14340" max="14340" width="7.875" style="1" customWidth="1"/>
    <col min="14341" max="14347" width="7.5" style="1" customWidth="1"/>
    <col min="14348" max="14592" width="11.375" style="1"/>
    <col min="14593" max="14593" width="19.375" style="1" customWidth="1"/>
    <col min="14594" max="14595" width="7.5" style="1" customWidth="1"/>
    <col min="14596" max="14596" width="7.875" style="1" customWidth="1"/>
    <col min="14597" max="14603" width="7.5" style="1" customWidth="1"/>
    <col min="14604" max="14848" width="11.375" style="1"/>
    <col min="14849" max="14849" width="19.375" style="1" customWidth="1"/>
    <col min="14850" max="14851" width="7.5" style="1" customWidth="1"/>
    <col min="14852" max="14852" width="7.875" style="1" customWidth="1"/>
    <col min="14853" max="14859" width="7.5" style="1" customWidth="1"/>
    <col min="14860" max="15104" width="11.375" style="1"/>
    <col min="15105" max="15105" width="19.375" style="1" customWidth="1"/>
    <col min="15106" max="15107" width="7.5" style="1" customWidth="1"/>
    <col min="15108" max="15108" width="7.875" style="1" customWidth="1"/>
    <col min="15109" max="15115" width="7.5" style="1" customWidth="1"/>
    <col min="15116" max="15360" width="11.375" style="1"/>
    <col min="15361" max="15361" width="19.375" style="1" customWidth="1"/>
    <col min="15362" max="15363" width="7.5" style="1" customWidth="1"/>
    <col min="15364" max="15364" width="7.875" style="1" customWidth="1"/>
    <col min="15365" max="15371" width="7.5" style="1" customWidth="1"/>
    <col min="15372" max="15616" width="11.375" style="1"/>
    <col min="15617" max="15617" width="19.375" style="1" customWidth="1"/>
    <col min="15618" max="15619" width="7.5" style="1" customWidth="1"/>
    <col min="15620" max="15620" width="7.875" style="1" customWidth="1"/>
    <col min="15621" max="15627" width="7.5" style="1" customWidth="1"/>
    <col min="15628" max="15872" width="11.375" style="1"/>
    <col min="15873" max="15873" width="19.375" style="1" customWidth="1"/>
    <col min="15874" max="15875" width="7.5" style="1" customWidth="1"/>
    <col min="15876" max="15876" width="7.875" style="1" customWidth="1"/>
    <col min="15877" max="15883" width="7.5" style="1" customWidth="1"/>
    <col min="15884" max="16128" width="11.375" style="1"/>
    <col min="16129" max="16129" width="19.375" style="1" customWidth="1"/>
    <col min="16130" max="16131" width="7.5" style="1" customWidth="1"/>
    <col min="16132" max="16132" width="7.875" style="1" customWidth="1"/>
    <col min="16133" max="16139" width="7.5" style="1" customWidth="1"/>
    <col min="16140" max="16384" width="11.375" style="1"/>
  </cols>
  <sheetData>
    <row r="1" spans="1:12" ht="15.95" customHeight="1">
      <c r="A1" s="28" t="s">
        <v>109</v>
      </c>
    </row>
    <row r="2" spans="1:12" ht="15.95" customHeight="1">
      <c r="A2" s="2"/>
      <c r="B2" s="2"/>
      <c r="C2" s="2"/>
      <c r="D2" s="2"/>
      <c r="E2" s="2"/>
      <c r="F2" s="2"/>
      <c r="G2" s="2"/>
      <c r="H2" s="2"/>
      <c r="I2" s="3" t="s">
        <v>123</v>
      </c>
      <c r="J2" s="2"/>
      <c r="K2" s="2"/>
    </row>
    <row r="3" spans="1:12" ht="15.95" customHeight="1">
      <c r="A3" s="4"/>
      <c r="B3" s="5" t="s">
        <v>124</v>
      </c>
      <c r="C3" s="6"/>
      <c r="D3" s="7"/>
      <c r="E3" s="6" t="s">
        <v>3</v>
      </c>
      <c r="F3" s="8"/>
      <c r="G3" s="6"/>
      <c r="H3" s="6"/>
      <c r="I3" s="6"/>
      <c r="J3" s="6"/>
      <c r="K3" s="7"/>
      <c r="L3" s="9"/>
    </row>
    <row r="4" spans="1:12" ht="15.95" customHeight="1">
      <c r="A4" s="10" t="s">
        <v>4</v>
      </c>
      <c r="B4" s="11"/>
      <c r="C4" s="11"/>
      <c r="D4" s="11"/>
      <c r="E4" s="5" t="s">
        <v>5</v>
      </c>
      <c r="F4" s="7"/>
      <c r="G4" s="5" t="s">
        <v>6</v>
      </c>
      <c r="H4" s="7"/>
      <c r="I4" s="5" t="s">
        <v>7</v>
      </c>
      <c r="J4" s="6"/>
      <c r="K4" s="7"/>
      <c r="L4" s="9"/>
    </row>
    <row r="5" spans="1:12" ht="15.95" customHeight="1">
      <c r="A5" s="10"/>
      <c r="B5" s="12" t="s">
        <v>125</v>
      </c>
      <c r="C5" s="12" t="s">
        <v>8</v>
      </c>
      <c r="D5" s="12" t="s">
        <v>9</v>
      </c>
      <c r="E5" s="13" t="s">
        <v>1</v>
      </c>
      <c r="F5" s="13" t="s">
        <v>2</v>
      </c>
      <c r="G5" s="13" t="s">
        <v>1</v>
      </c>
      <c r="H5" s="13" t="s">
        <v>2</v>
      </c>
      <c r="I5" s="13" t="s">
        <v>1</v>
      </c>
      <c r="J5" s="13" t="s">
        <v>2</v>
      </c>
      <c r="K5" s="13" t="s">
        <v>0</v>
      </c>
      <c r="L5" s="9"/>
    </row>
    <row r="6" spans="1:12" ht="15.75" customHeight="1">
      <c r="A6" s="14" t="s">
        <v>10</v>
      </c>
      <c r="B6" s="16">
        <v>692</v>
      </c>
      <c r="C6" s="15">
        <f t="shared" ref="C6:C69" si="0">(D6-B6)</f>
        <v>3</v>
      </c>
      <c r="D6" s="16">
        <v>695</v>
      </c>
      <c r="E6" s="15">
        <v>879</v>
      </c>
      <c r="F6" s="15">
        <v>872</v>
      </c>
      <c r="G6" s="15">
        <f t="shared" ref="G6:H21" si="1">(I6-E6)</f>
        <v>3</v>
      </c>
      <c r="H6" s="15">
        <f t="shared" si="1"/>
        <v>1</v>
      </c>
      <c r="I6" s="15">
        <v>882</v>
      </c>
      <c r="J6" s="15">
        <v>873</v>
      </c>
      <c r="K6" s="15">
        <f t="shared" ref="K6:K69" si="2">I6+J6</f>
        <v>1755</v>
      </c>
      <c r="L6" s="9"/>
    </row>
    <row r="7" spans="1:12" ht="15.95" customHeight="1">
      <c r="A7" s="14" t="s">
        <v>11</v>
      </c>
      <c r="B7" s="17">
        <v>1555</v>
      </c>
      <c r="C7" s="15">
        <f t="shared" si="0"/>
        <v>9</v>
      </c>
      <c r="D7" s="17">
        <v>1564</v>
      </c>
      <c r="E7" s="15">
        <v>1722</v>
      </c>
      <c r="F7" s="15">
        <v>1730</v>
      </c>
      <c r="G7" s="15">
        <f t="shared" si="1"/>
        <v>10</v>
      </c>
      <c r="H7" s="15">
        <f t="shared" si="1"/>
        <v>8</v>
      </c>
      <c r="I7" s="15">
        <v>1732</v>
      </c>
      <c r="J7" s="15">
        <v>1738</v>
      </c>
      <c r="K7" s="15">
        <f t="shared" si="2"/>
        <v>3470</v>
      </c>
      <c r="L7" s="9"/>
    </row>
    <row r="8" spans="1:12" ht="15.95" customHeight="1">
      <c r="A8" s="23" t="s">
        <v>98</v>
      </c>
      <c r="B8" s="17">
        <v>109</v>
      </c>
      <c r="C8" s="15">
        <f t="shared" si="0"/>
        <v>2</v>
      </c>
      <c r="D8" s="17">
        <v>111</v>
      </c>
      <c r="E8" s="15">
        <v>109</v>
      </c>
      <c r="F8" s="15">
        <v>89</v>
      </c>
      <c r="G8" s="15">
        <f t="shared" si="1"/>
        <v>3</v>
      </c>
      <c r="H8" s="15">
        <f t="shared" si="1"/>
        <v>-1</v>
      </c>
      <c r="I8" s="15">
        <v>112</v>
      </c>
      <c r="J8" s="15">
        <v>88</v>
      </c>
      <c r="K8" s="15">
        <f t="shared" si="2"/>
        <v>200</v>
      </c>
      <c r="L8" s="9"/>
    </row>
    <row r="9" spans="1:12" ht="15.95" customHeight="1">
      <c r="A9" s="23" t="s">
        <v>99</v>
      </c>
      <c r="B9" s="17">
        <v>111</v>
      </c>
      <c r="C9" s="15">
        <f t="shared" si="0"/>
        <v>-1</v>
      </c>
      <c r="D9" s="17">
        <v>110</v>
      </c>
      <c r="E9" s="15">
        <v>107</v>
      </c>
      <c r="F9" s="15">
        <v>113</v>
      </c>
      <c r="G9" s="15">
        <f t="shared" si="1"/>
        <v>0</v>
      </c>
      <c r="H9" s="15">
        <f t="shared" si="1"/>
        <v>0</v>
      </c>
      <c r="I9" s="15">
        <v>107</v>
      </c>
      <c r="J9" s="15">
        <v>113</v>
      </c>
      <c r="K9" s="15">
        <f t="shared" si="2"/>
        <v>220</v>
      </c>
      <c r="L9" s="9"/>
    </row>
    <row r="10" spans="1:12" ht="15.95" customHeight="1">
      <c r="A10" s="29" t="s">
        <v>105</v>
      </c>
      <c r="B10" s="17">
        <v>653</v>
      </c>
      <c r="C10" s="15">
        <f t="shared" si="0"/>
        <v>3</v>
      </c>
      <c r="D10" s="17">
        <v>656</v>
      </c>
      <c r="E10" s="15">
        <v>760</v>
      </c>
      <c r="F10" s="15">
        <v>771</v>
      </c>
      <c r="G10" s="15">
        <f t="shared" si="1"/>
        <v>6</v>
      </c>
      <c r="H10" s="15">
        <f t="shared" si="1"/>
        <v>2</v>
      </c>
      <c r="I10" s="15">
        <v>766</v>
      </c>
      <c r="J10" s="15">
        <v>773</v>
      </c>
      <c r="K10" s="15">
        <f t="shared" si="2"/>
        <v>1539</v>
      </c>
      <c r="L10" s="9"/>
    </row>
    <row r="11" spans="1:12" ht="15.95" customHeight="1">
      <c r="A11" s="29" t="s">
        <v>106</v>
      </c>
      <c r="B11" s="17">
        <v>748</v>
      </c>
      <c r="C11" s="15">
        <f t="shared" si="0"/>
        <v>5</v>
      </c>
      <c r="D11" s="17">
        <v>753</v>
      </c>
      <c r="E11" s="15">
        <v>1007</v>
      </c>
      <c r="F11" s="15">
        <v>963</v>
      </c>
      <c r="G11" s="15">
        <f t="shared" si="1"/>
        <v>11</v>
      </c>
      <c r="H11" s="15">
        <f t="shared" si="1"/>
        <v>10</v>
      </c>
      <c r="I11" s="15">
        <v>1018</v>
      </c>
      <c r="J11" s="15">
        <v>973</v>
      </c>
      <c r="K11" s="15">
        <f t="shared" si="2"/>
        <v>1991</v>
      </c>
      <c r="L11" s="9"/>
    </row>
    <row r="12" spans="1:12" ht="15.95" customHeight="1">
      <c r="A12" s="14" t="s">
        <v>12</v>
      </c>
      <c r="B12" s="16">
        <v>326</v>
      </c>
      <c r="C12" s="15">
        <f t="shared" si="0"/>
        <v>-1</v>
      </c>
      <c r="D12" s="16">
        <v>325</v>
      </c>
      <c r="E12" s="15">
        <v>381</v>
      </c>
      <c r="F12" s="15">
        <v>404</v>
      </c>
      <c r="G12" s="15">
        <f t="shared" si="1"/>
        <v>-5</v>
      </c>
      <c r="H12" s="15">
        <f t="shared" si="1"/>
        <v>0</v>
      </c>
      <c r="I12" s="15">
        <v>376</v>
      </c>
      <c r="J12" s="15">
        <v>404</v>
      </c>
      <c r="K12" s="15">
        <f t="shared" si="2"/>
        <v>780</v>
      </c>
      <c r="L12" s="9"/>
    </row>
    <row r="13" spans="1:12" ht="15.95" customHeight="1">
      <c r="A13" s="14" t="s">
        <v>13</v>
      </c>
      <c r="B13" s="16">
        <v>471</v>
      </c>
      <c r="C13" s="15">
        <f t="shared" si="0"/>
        <v>-1</v>
      </c>
      <c r="D13" s="16">
        <v>470</v>
      </c>
      <c r="E13" s="15">
        <v>515</v>
      </c>
      <c r="F13" s="15">
        <v>412</v>
      </c>
      <c r="G13" s="15">
        <f t="shared" si="1"/>
        <v>-4</v>
      </c>
      <c r="H13" s="15">
        <f t="shared" si="1"/>
        <v>0</v>
      </c>
      <c r="I13" s="15">
        <v>511</v>
      </c>
      <c r="J13" s="15">
        <v>412</v>
      </c>
      <c r="K13" s="15">
        <f t="shared" si="2"/>
        <v>923</v>
      </c>
      <c r="L13" s="9"/>
    </row>
    <row r="14" spans="1:12" ht="15.95" customHeight="1">
      <c r="A14" s="14" t="s">
        <v>14</v>
      </c>
      <c r="B14" s="16">
        <v>799</v>
      </c>
      <c r="C14" s="15">
        <f t="shared" si="0"/>
        <v>4</v>
      </c>
      <c r="D14" s="16">
        <v>803</v>
      </c>
      <c r="E14" s="15">
        <v>1018</v>
      </c>
      <c r="F14" s="15">
        <v>963</v>
      </c>
      <c r="G14" s="15">
        <f t="shared" si="1"/>
        <v>4</v>
      </c>
      <c r="H14" s="15">
        <f t="shared" si="1"/>
        <v>4</v>
      </c>
      <c r="I14" s="15">
        <v>1022</v>
      </c>
      <c r="J14" s="15">
        <v>967</v>
      </c>
      <c r="K14" s="15">
        <f t="shared" si="2"/>
        <v>1989</v>
      </c>
      <c r="L14" s="9"/>
    </row>
    <row r="15" spans="1:12" ht="15.95" customHeight="1">
      <c r="A15" s="14" t="s">
        <v>15</v>
      </c>
      <c r="B15" s="16">
        <v>685</v>
      </c>
      <c r="C15" s="15">
        <f t="shared" si="0"/>
        <v>9</v>
      </c>
      <c r="D15" s="16">
        <v>694</v>
      </c>
      <c r="E15" s="15">
        <v>802</v>
      </c>
      <c r="F15" s="15">
        <v>758</v>
      </c>
      <c r="G15" s="15">
        <f t="shared" si="1"/>
        <v>1</v>
      </c>
      <c r="H15" s="15">
        <f t="shared" si="1"/>
        <v>5</v>
      </c>
      <c r="I15" s="15">
        <v>803</v>
      </c>
      <c r="J15" s="15">
        <v>763</v>
      </c>
      <c r="K15" s="15">
        <f t="shared" si="2"/>
        <v>1566</v>
      </c>
      <c r="L15" s="9"/>
    </row>
    <row r="16" spans="1:12" ht="15.95" customHeight="1">
      <c r="A16" s="14" t="s">
        <v>16</v>
      </c>
      <c r="B16" s="16">
        <v>333</v>
      </c>
      <c r="C16" s="15">
        <f t="shared" si="0"/>
        <v>1</v>
      </c>
      <c r="D16" s="16">
        <v>334</v>
      </c>
      <c r="E16" s="15">
        <v>354</v>
      </c>
      <c r="F16" s="15">
        <v>380</v>
      </c>
      <c r="G16" s="15">
        <f t="shared" si="1"/>
        <v>1</v>
      </c>
      <c r="H16" s="15">
        <f t="shared" si="1"/>
        <v>1</v>
      </c>
      <c r="I16" s="15">
        <v>355</v>
      </c>
      <c r="J16" s="15">
        <v>381</v>
      </c>
      <c r="K16" s="15">
        <f t="shared" si="2"/>
        <v>736</v>
      </c>
      <c r="L16" s="9"/>
    </row>
    <row r="17" spans="1:12" ht="15.95" customHeight="1">
      <c r="A17" s="14" t="s">
        <v>17</v>
      </c>
      <c r="B17" s="16">
        <v>527</v>
      </c>
      <c r="C17" s="15">
        <f t="shared" si="0"/>
        <v>-1</v>
      </c>
      <c r="D17" s="16">
        <v>526</v>
      </c>
      <c r="E17" s="15">
        <v>575</v>
      </c>
      <c r="F17" s="15">
        <v>582</v>
      </c>
      <c r="G17" s="15">
        <f t="shared" si="1"/>
        <v>-1</v>
      </c>
      <c r="H17" s="15">
        <f t="shared" si="1"/>
        <v>-3</v>
      </c>
      <c r="I17" s="15">
        <v>574</v>
      </c>
      <c r="J17" s="15">
        <v>579</v>
      </c>
      <c r="K17" s="15">
        <f t="shared" si="2"/>
        <v>1153</v>
      </c>
      <c r="L17" s="9"/>
    </row>
    <row r="18" spans="1:12" ht="15.95" customHeight="1">
      <c r="A18" s="14" t="s">
        <v>18</v>
      </c>
      <c r="B18" s="16">
        <v>1943</v>
      </c>
      <c r="C18" s="15">
        <f t="shared" si="0"/>
        <v>10</v>
      </c>
      <c r="D18" s="16">
        <v>1953</v>
      </c>
      <c r="E18" s="15">
        <v>2377</v>
      </c>
      <c r="F18" s="15">
        <v>2324</v>
      </c>
      <c r="G18" s="15">
        <f t="shared" si="1"/>
        <v>17</v>
      </c>
      <c r="H18" s="15">
        <f t="shared" si="1"/>
        <v>3</v>
      </c>
      <c r="I18" s="15">
        <v>2394</v>
      </c>
      <c r="J18" s="15">
        <v>2327</v>
      </c>
      <c r="K18" s="15">
        <f t="shared" si="2"/>
        <v>4721</v>
      </c>
      <c r="L18" s="9"/>
    </row>
    <row r="19" spans="1:12" ht="15.95" customHeight="1">
      <c r="A19" s="14" t="s">
        <v>19</v>
      </c>
      <c r="B19" s="16">
        <v>6</v>
      </c>
      <c r="C19" s="15">
        <f t="shared" si="0"/>
        <v>0</v>
      </c>
      <c r="D19" s="16">
        <v>6</v>
      </c>
      <c r="E19" s="15">
        <v>6</v>
      </c>
      <c r="F19" s="15">
        <v>1</v>
      </c>
      <c r="G19" s="15">
        <f t="shared" si="1"/>
        <v>0</v>
      </c>
      <c r="H19" s="15">
        <f t="shared" si="1"/>
        <v>0</v>
      </c>
      <c r="I19" s="15">
        <v>6</v>
      </c>
      <c r="J19" s="15">
        <v>1</v>
      </c>
      <c r="K19" s="15">
        <f t="shared" si="2"/>
        <v>7</v>
      </c>
      <c r="L19" s="9"/>
    </row>
    <row r="20" spans="1:12" ht="15.95" customHeight="1">
      <c r="A20" s="18" t="s">
        <v>20</v>
      </c>
      <c r="B20" s="19">
        <v>8958</v>
      </c>
      <c r="C20" s="19">
        <f t="shared" si="0"/>
        <v>42</v>
      </c>
      <c r="D20" s="19">
        <f>SUM(D6:D19)</f>
        <v>9000</v>
      </c>
      <c r="E20" s="19">
        <v>10612</v>
      </c>
      <c r="F20" s="19">
        <v>10362</v>
      </c>
      <c r="G20" s="19">
        <f t="shared" si="1"/>
        <v>46</v>
      </c>
      <c r="H20" s="19">
        <f t="shared" si="1"/>
        <v>30</v>
      </c>
      <c r="I20" s="19">
        <f>SUM(I6:I19)</f>
        <v>10658</v>
      </c>
      <c r="J20" s="19">
        <f>SUM(J6:J19)</f>
        <v>10392</v>
      </c>
      <c r="K20" s="19">
        <f t="shared" si="2"/>
        <v>21050</v>
      </c>
      <c r="L20" s="9"/>
    </row>
    <row r="21" spans="1:12" ht="15.95" customHeight="1">
      <c r="A21" s="14" t="s">
        <v>21</v>
      </c>
      <c r="B21" s="15">
        <v>78</v>
      </c>
      <c r="C21" s="15">
        <f t="shared" si="0"/>
        <v>0</v>
      </c>
      <c r="D21" s="15">
        <v>78</v>
      </c>
      <c r="E21" s="15">
        <v>88</v>
      </c>
      <c r="F21" s="15">
        <v>86</v>
      </c>
      <c r="G21" s="15">
        <f t="shared" si="1"/>
        <v>0</v>
      </c>
      <c r="H21" s="15">
        <f t="shared" si="1"/>
        <v>0</v>
      </c>
      <c r="I21" s="15">
        <v>88</v>
      </c>
      <c r="J21" s="15">
        <v>86</v>
      </c>
      <c r="K21" s="15">
        <f t="shared" si="2"/>
        <v>174</v>
      </c>
      <c r="L21" s="9"/>
    </row>
    <row r="22" spans="1:12" ht="15.95" customHeight="1">
      <c r="A22" s="14" t="s">
        <v>22</v>
      </c>
      <c r="B22" s="15">
        <v>306</v>
      </c>
      <c r="C22" s="15">
        <f t="shared" si="0"/>
        <v>1</v>
      </c>
      <c r="D22" s="15">
        <v>307</v>
      </c>
      <c r="E22" s="15">
        <v>308</v>
      </c>
      <c r="F22" s="15">
        <v>262</v>
      </c>
      <c r="G22" s="15">
        <f t="shared" ref="G22:H51" si="3">(I22-E22)</f>
        <v>1</v>
      </c>
      <c r="H22" s="15">
        <f t="shared" si="3"/>
        <v>-1</v>
      </c>
      <c r="I22" s="15">
        <v>309</v>
      </c>
      <c r="J22" s="15">
        <v>261</v>
      </c>
      <c r="K22" s="15">
        <f t="shared" si="2"/>
        <v>570</v>
      </c>
      <c r="L22" s="9"/>
    </row>
    <row r="23" spans="1:12" ht="15.95" customHeight="1">
      <c r="A23" s="14" t="s">
        <v>23</v>
      </c>
      <c r="B23" s="15">
        <v>296</v>
      </c>
      <c r="C23" s="15">
        <f t="shared" si="0"/>
        <v>0</v>
      </c>
      <c r="D23" s="15">
        <v>296</v>
      </c>
      <c r="E23" s="15">
        <v>340</v>
      </c>
      <c r="F23" s="15">
        <v>320</v>
      </c>
      <c r="G23" s="15">
        <f t="shared" si="3"/>
        <v>0</v>
      </c>
      <c r="H23" s="15">
        <f t="shared" si="3"/>
        <v>-1</v>
      </c>
      <c r="I23" s="15">
        <v>340</v>
      </c>
      <c r="J23" s="15">
        <v>319</v>
      </c>
      <c r="K23" s="15">
        <f t="shared" si="2"/>
        <v>659</v>
      </c>
      <c r="L23" s="9"/>
    </row>
    <row r="24" spans="1:12" ht="15.95" customHeight="1">
      <c r="A24" s="14" t="s">
        <v>24</v>
      </c>
      <c r="B24" s="15">
        <v>222</v>
      </c>
      <c r="C24" s="15">
        <f t="shared" si="0"/>
        <v>-1</v>
      </c>
      <c r="D24" s="15">
        <v>221</v>
      </c>
      <c r="E24" s="15">
        <v>207</v>
      </c>
      <c r="F24" s="15">
        <v>191</v>
      </c>
      <c r="G24" s="15">
        <f t="shared" si="3"/>
        <v>0</v>
      </c>
      <c r="H24" s="15">
        <f t="shared" si="3"/>
        <v>3</v>
      </c>
      <c r="I24" s="15">
        <v>207</v>
      </c>
      <c r="J24" s="15">
        <v>194</v>
      </c>
      <c r="K24" s="15">
        <f t="shared" si="2"/>
        <v>401</v>
      </c>
      <c r="L24" s="9"/>
    </row>
    <row r="25" spans="1:12" ht="15.95" customHeight="1">
      <c r="A25" s="14" t="s">
        <v>25</v>
      </c>
      <c r="B25" s="15">
        <v>2555</v>
      </c>
      <c r="C25" s="15">
        <f t="shared" si="0"/>
        <v>-4</v>
      </c>
      <c r="D25" s="15">
        <v>2551</v>
      </c>
      <c r="E25" s="15">
        <v>3260</v>
      </c>
      <c r="F25" s="15">
        <v>3115</v>
      </c>
      <c r="G25" s="15">
        <f t="shared" si="3"/>
        <v>4</v>
      </c>
      <c r="H25" s="15">
        <f t="shared" si="3"/>
        <v>2</v>
      </c>
      <c r="I25" s="15">
        <v>3264</v>
      </c>
      <c r="J25" s="15">
        <v>3117</v>
      </c>
      <c r="K25" s="15">
        <f t="shared" si="2"/>
        <v>6381</v>
      </c>
      <c r="L25" s="9"/>
    </row>
    <row r="26" spans="1:12" ht="15.95" customHeight="1">
      <c r="A26" s="14" t="s">
        <v>26</v>
      </c>
      <c r="B26" s="15">
        <v>747</v>
      </c>
      <c r="C26" s="15">
        <f t="shared" si="0"/>
        <v>0</v>
      </c>
      <c r="D26" s="15">
        <v>747</v>
      </c>
      <c r="E26" s="15">
        <v>714</v>
      </c>
      <c r="F26" s="15">
        <v>836</v>
      </c>
      <c r="G26" s="15">
        <f t="shared" si="3"/>
        <v>2</v>
      </c>
      <c r="H26" s="15">
        <f t="shared" si="3"/>
        <v>-1</v>
      </c>
      <c r="I26" s="15">
        <v>716</v>
      </c>
      <c r="J26" s="15">
        <v>835</v>
      </c>
      <c r="K26" s="15">
        <f t="shared" si="2"/>
        <v>1551</v>
      </c>
      <c r="L26" s="9"/>
    </row>
    <row r="27" spans="1:12" ht="15.95" customHeight="1">
      <c r="A27" s="14" t="s">
        <v>27</v>
      </c>
      <c r="B27" s="15">
        <v>455</v>
      </c>
      <c r="C27" s="15">
        <f t="shared" si="0"/>
        <v>5</v>
      </c>
      <c r="D27" s="15">
        <v>460</v>
      </c>
      <c r="E27" s="15">
        <v>571</v>
      </c>
      <c r="F27" s="15">
        <v>541</v>
      </c>
      <c r="G27" s="15">
        <f t="shared" si="3"/>
        <v>7</v>
      </c>
      <c r="H27" s="15">
        <f t="shared" si="3"/>
        <v>1</v>
      </c>
      <c r="I27" s="15">
        <v>578</v>
      </c>
      <c r="J27" s="15">
        <v>542</v>
      </c>
      <c r="K27" s="15">
        <f t="shared" si="2"/>
        <v>1120</v>
      </c>
      <c r="L27" s="9"/>
    </row>
    <row r="28" spans="1:12" ht="15.95" customHeight="1">
      <c r="A28" s="14" t="s">
        <v>28</v>
      </c>
      <c r="B28" s="15">
        <v>265</v>
      </c>
      <c r="C28" s="15">
        <f t="shared" si="0"/>
        <v>0</v>
      </c>
      <c r="D28" s="15">
        <v>265</v>
      </c>
      <c r="E28" s="15">
        <v>298</v>
      </c>
      <c r="F28" s="15">
        <v>305</v>
      </c>
      <c r="G28" s="15">
        <f t="shared" si="3"/>
        <v>-1</v>
      </c>
      <c r="H28" s="15">
        <f t="shared" si="3"/>
        <v>0</v>
      </c>
      <c r="I28" s="15">
        <v>297</v>
      </c>
      <c r="J28" s="15">
        <v>305</v>
      </c>
      <c r="K28" s="15">
        <f t="shared" si="2"/>
        <v>602</v>
      </c>
      <c r="L28" s="9"/>
    </row>
    <row r="29" spans="1:12" ht="15.95" customHeight="1">
      <c r="A29" s="14" t="s">
        <v>29</v>
      </c>
      <c r="B29" s="15">
        <v>423</v>
      </c>
      <c r="C29" s="15">
        <f t="shared" si="0"/>
        <v>3</v>
      </c>
      <c r="D29" s="15">
        <v>426</v>
      </c>
      <c r="E29" s="15">
        <v>457</v>
      </c>
      <c r="F29" s="15">
        <v>435</v>
      </c>
      <c r="G29" s="15">
        <f t="shared" si="3"/>
        <v>3</v>
      </c>
      <c r="H29" s="15">
        <f t="shared" si="3"/>
        <v>-3</v>
      </c>
      <c r="I29" s="15">
        <v>460</v>
      </c>
      <c r="J29" s="15">
        <v>432</v>
      </c>
      <c r="K29" s="15">
        <f t="shared" si="2"/>
        <v>892</v>
      </c>
      <c r="L29" s="9"/>
    </row>
    <row r="30" spans="1:12" ht="15.95" customHeight="1">
      <c r="A30" s="14" t="s">
        <v>30</v>
      </c>
      <c r="B30" s="15">
        <v>524</v>
      </c>
      <c r="C30" s="15">
        <f t="shared" si="0"/>
        <v>1</v>
      </c>
      <c r="D30" s="15">
        <v>525</v>
      </c>
      <c r="E30" s="15">
        <v>569</v>
      </c>
      <c r="F30" s="15">
        <v>584</v>
      </c>
      <c r="G30" s="15">
        <f t="shared" si="3"/>
        <v>1</v>
      </c>
      <c r="H30" s="15">
        <f t="shared" si="3"/>
        <v>2</v>
      </c>
      <c r="I30" s="15">
        <v>570</v>
      </c>
      <c r="J30" s="15">
        <v>586</v>
      </c>
      <c r="K30" s="15">
        <f t="shared" si="2"/>
        <v>1156</v>
      </c>
      <c r="L30" s="9"/>
    </row>
    <row r="31" spans="1:12" ht="15.95" customHeight="1">
      <c r="A31" s="14" t="s">
        <v>31</v>
      </c>
      <c r="B31" s="15">
        <v>860</v>
      </c>
      <c r="C31" s="15">
        <f t="shared" si="0"/>
        <v>-1</v>
      </c>
      <c r="D31" s="15">
        <v>859</v>
      </c>
      <c r="E31" s="15">
        <v>1077</v>
      </c>
      <c r="F31" s="15">
        <v>1058</v>
      </c>
      <c r="G31" s="15">
        <f t="shared" si="3"/>
        <v>-3</v>
      </c>
      <c r="H31" s="15">
        <f t="shared" si="3"/>
        <v>4</v>
      </c>
      <c r="I31" s="15">
        <v>1074</v>
      </c>
      <c r="J31" s="15">
        <v>1062</v>
      </c>
      <c r="K31" s="15">
        <f t="shared" si="2"/>
        <v>2136</v>
      </c>
      <c r="L31" s="9"/>
    </row>
    <row r="32" spans="1:12" ht="15.95" customHeight="1">
      <c r="A32" s="14" t="s">
        <v>32</v>
      </c>
      <c r="B32" s="15">
        <v>535</v>
      </c>
      <c r="C32" s="15">
        <f t="shared" si="0"/>
        <v>-2</v>
      </c>
      <c r="D32" s="15">
        <v>533</v>
      </c>
      <c r="E32" s="15">
        <v>605</v>
      </c>
      <c r="F32" s="15">
        <v>556</v>
      </c>
      <c r="G32" s="15">
        <f t="shared" si="3"/>
        <v>-2</v>
      </c>
      <c r="H32" s="15">
        <f t="shared" si="3"/>
        <v>-2</v>
      </c>
      <c r="I32" s="15">
        <v>603</v>
      </c>
      <c r="J32" s="15">
        <v>554</v>
      </c>
      <c r="K32" s="15">
        <f t="shared" si="2"/>
        <v>1157</v>
      </c>
      <c r="L32" s="9"/>
    </row>
    <row r="33" spans="1:12" ht="15.95" customHeight="1">
      <c r="A33" s="14" t="s">
        <v>33</v>
      </c>
      <c r="B33" s="15">
        <v>1013</v>
      </c>
      <c r="C33" s="15">
        <f t="shared" si="0"/>
        <v>7</v>
      </c>
      <c r="D33" s="15">
        <v>1020</v>
      </c>
      <c r="E33" s="15">
        <v>1109</v>
      </c>
      <c r="F33" s="15">
        <v>1129</v>
      </c>
      <c r="G33" s="15">
        <f t="shared" si="3"/>
        <v>-1</v>
      </c>
      <c r="H33" s="15">
        <f t="shared" si="3"/>
        <v>4</v>
      </c>
      <c r="I33" s="15">
        <v>1108</v>
      </c>
      <c r="J33" s="15">
        <v>1133</v>
      </c>
      <c r="K33" s="15">
        <f t="shared" si="2"/>
        <v>2241</v>
      </c>
      <c r="L33" s="9"/>
    </row>
    <row r="34" spans="1:12" ht="15.95" customHeight="1">
      <c r="A34" s="14" t="s">
        <v>34</v>
      </c>
      <c r="B34" s="15">
        <v>92</v>
      </c>
      <c r="C34" s="15">
        <f t="shared" si="0"/>
        <v>1</v>
      </c>
      <c r="D34" s="15">
        <v>93</v>
      </c>
      <c r="E34" s="15">
        <v>110</v>
      </c>
      <c r="F34" s="15">
        <v>106</v>
      </c>
      <c r="G34" s="15">
        <f t="shared" si="3"/>
        <v>1</v>
      </c>
      <c r="H34" s="15">
        <f t="shared" si="3"/>
        <v>-1</v>
      </c>
      <c r="I34" s="15">
        <v>111</v>
      </c>
      <c r="J34" s="15">
        <v>105</v>
      </c>
      <c r="K34" s="15">
        <f t="shared" si="2"/>
        <v>216</v>
      </c>
      <c r="L34" s="9"/>
    </row>
    <row r="35" spans="1:12" ht="15.95" customHeight="1">
      <c r="A35" s="14" t="s">
        <v>35</v>
      </c>
      <c r="B35" s="15">
        <v>95</v>
      </c>
      <c r="C35" s="15">
        <f t="shared" si="0"/>
        <v>-1</v>
      </c>
      <c r="D35" s="15">
        <v>94</v>
      </c>
      <c r="E35" s="15">
        <v>93</v>
      </c>
      <c r="F35" s="15">
        <v>102</v>
      </c>
      <c r="G35" s="15">
        <f t="shared" si="3"/>
        <v>-2</v>
      </c>
      <c r="H35" s="15">
        <f t="shared" si="3"/>
        <v>-1</v>
      </c>
      <c r="I35" s="15">
        <v>91</v>
      </c>
      <c r="J35" s="15">
        <v>101</v>
      </c>
      <c r="K35" s="15">
        <f t="shared" si="2"/>
        <v>192</v>
      </c>
      <c r="L35" s="9"/>
    </row>
    <row r="36" spans="1:12" ht="15.95" customHeight="1">
      <c r="A36" s="14" t="s">
        <v>36</v>
      </c>
      <c r="B36" s="15">
        <v>1087</v>
      </c>
      <c r="C36" s="15">
        <f t="shared" si="0"/>
        <v>-2</v>
      </c>
      <c r="D36" s="15">
        <v>1085</v>
      </c>
      <c r="E36" s="15">
        <v>1175</v>
      </c>
      <c r="F36" s="15">
        <v>989</v>
      </c>
      <c r="G36" s="15">
        <f t="shared" si="3"/>
        <v>-6</v>
      </c>
      <c r="H36" s="15">
        <f t="shared" si="3"/>
        <v>1</v>
      </c>
      <c r="I36" s="15">
        <v>1169</v>
      </c>
      <c r="J36" s="15">
        <v>990</v>
      </c>
      <c r="K36" s="15">
        <f t="shared" si="2"/>
        <v>2159</v>
      </c>
      <c r="L36" s="9"/>
    </row>
    <row r="37" spans="1:12" ht="15.95" customHeight="1">
      <c r="A37" s="14" t="s">
        <v>37</v>
      </c>
      <c r="B37" s="15">
        <v>8</v>
      </c>
      <c r="C37" s="15">
        <f t="shared" si="0"/>
        <v>0</v>
      </c>
      <c r="D37" s="15">
        <v>8</v>
      </c>
      <c r="E37" s="15">
        <v>10</v>
      </c>
      <c r="F37" s="15">
        <v>6</v>
      </c>
      <c r="G37" s="15">
        <f t="shared" si="3"/>
        <v>0</v>
      </c>
      <c r="H37" s="15">
        <f t="shared" si="3"/>
        <v>0</v>
      </c>
      <c r="I37" s="15">
        <v>10</v>
      </c>
      <c r="J37" s="15">
        <v>6</v>
      </c>
      <c r="K37" s="15">
        <f t="shared" si="2"/>
        <v>16</v>
      </c>
      <c r="L37" s="9"/>
    </row>
    <row r="38" spans="1:12" ht="15.95" customHeight="1">
      <c r="A38" s="23" t="s">
        <v>100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3"/>
        <v>0</v>
      </c>
      <c r="H38" s="15">
        <f t="shared" si="3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5" customHeight="1">
      <c r="A39" s="14" t="s">
        <v>38</v>
      </c>
      <c r="B39" s="15">
        <v>0</v>
      </c>
      <c r="C39" s="15">
        <f t="shared" si="0"/>
        <v>0</v>
      </c>
      <c r="D39" s="15">
        <v>0</v>
      </c>
      <c r="E39" s="15">
        <v>0</v>
      </c>
      <c r="F39" s="15">
        <v>0</v>
      </c>
      <c r="G39" s="15">
        <f t="shared" si="3"/>
        <v>0</v>
      </c>
      <c r="H39" s="15">
        <f t="shared" si="3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5" customHeight="1">
      <c r="A40" s="14" t="s">
        <v>39</v>
      </c>
      <c r="B40" s="15">
        <v>0</v>
      </c>
      <c r="C40" s="15">
        <f t="shared" si="0"/>
        <v>0</v>
      </c>
      <c r="D40" s="15">
        <v>0</v>
      </c>
      <c r="E40" s="15">
        <v>0</v>
      </c>
      <c r="F40" s="15">
        <v>0</v>
      </c>
      <c r="G40" s="15">
        <f t="shared" si="3"/>
        <v>0</v>
      </c>
      <c r="H40" s="15">
        <f t="shared" si="3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5" customHeight="1">
      <c r="A41" s="14" t="s">
        <v>40</v>
      </c>
      <c r="B41" s="15">
        <v>97</v>
      </c>
      <c r="C41" s="15">
        <f t="shared" si="0"/>
        <v>-3</v>
      </c>
      <c r="D41" s="15">
        <v>94</v>
      </c>
      <c r="E41" s="15">
        <v>94</v>
      </c>
      <c r="F41" s="15">
        <v>21</v>
      </c>
      <c r="G41" s="15">
        <f t="shared" si="3"/>
        <v>-4</v>
      </c>
      <c r="H41" s="15">
        <f t="shared" si="3"/>
        <v>1</v>
      </c>
      <c r="I41" s="15">
        <v>90</v>
      </c>
      <c r="J41" s="15">
        <v>22</v>
      </c>
      <c r="K41" s="15">
        <f t="shared" si="2"/>
        <v>112</v>
      </c>
      <c r="L41" s="9"/>
    </row>
    <row r="42" spans="1:12" ht="15.95" customHeight="1">
      <c r="A42" s="14" t="s">
        <v>41</v>
      </c>
      <c r="B42" s="15">
        <v>206</v>
      </c>
      <c r="C42" s="15">
        <f t="shared" si="0"/>
        <v>-1</v>
      </c>
      <c r="D42" s="15">
        <v>205</v>
      </c>
      <c r="E42" s="15">
        <v>198</v>
      </c>
      <c r="F42" s="15">
        <v>196</v>
      </c>
      <c r="G42" s="15">
        <f t="shared" si="3"/>
        <v>-2</v>
      </c>
      <c r="H42" s="15">
        <f t="shared" si="3"/>
        <v>-2</v>
      </c>
      <c r="I42" s="15">
        <v>196</v>
      </c>
      <c r="J42" s="15">
        <v>194</v>
      </c>
      <c r="K42" s="15">
        <f t="shared" si="2"/>
        <v>390</v>
      </c>
      <c r="L42" s="9"/>
    </row>
    <row r="43" spans="1:12" ht="15.95" customHeight="1">
      <c r="A43" s="14" t="s">
        <v>42</v>
      </c>
      <c r="B43" s="15">
        <v>513</v>
      </c>
      <c r="C43" s="15">
        <f t="shared" si="0"/>
        <v>-2</v>
      </c>
      <c r="D43" s="15">
        <v>511</v>
      </c>
      <c r="E43" s="15">
        <v>536</v>
      </c>
      <c r="F43" s="15">
        <v>470</v>
      </c>
      <c r="G43" s="15">
        <f t="shared" si="3"/>
        <v>-4</v>
      </c>
      <c r="H43" s="15">
        <f t="shared" si="3"/>
        <v>-1</v>
      </c>
      <c r="I43" s="15">
        <v>532</v>
      </c>
      <c r="J43" s="15">
        <v>469</v>
      </c>
      <c r="K43" s="15">
        <f t="shared" si="2"/>
        <v>1001</v>
      </c>
      <c r="L43" s="9"/>
    </row>
    <row r="44" spans="1:12" ht="15.95" customHeight="1">
      <c r="A44" s="14" t="s">
        <v>43</v>
      </c>
      <c r="B44" s="15">
        <v>219</v>
      </c>
      <c r="C44" s="15">
        <f t="shared" si="0"/>
        <v>3</v>
      </c>
      <c r="D44" s="15">
        <v>222</v>
      </c>
      <c r="E44" s="15">
        <v>218</v>
      </c>
      <c r="F44" s="15">
        <v>205</v>
      </c>
      <c r="G44" s="15">
        <f t="shared" si="3"/>
        <v>-1</v>
      </c>
      <c r="H44" s="15">
        <f t="shared" si="3"/>
        <v>0</v>
      </c>
      <c r="I44" s="15">
        <v>217</v>
      </c>
      <c r="J44" s="15">
        <v>205</v>
      </c>
      <c r="K44" s="15">
        <f t="shared" si="2"/>
        <v>422</v>
      </c>
      <c r="L44" s="9"/>
    </row>
    <row r="45" spans="1:12" ht="15.95" customHeight="1">
      <c r="A45" s="14" t="s">
        <v>44</v>
      </c>
      <c r="B45" s="15">
        <v>296</v>
      </c>
      <c r="C45" s="15">
        <f t="shared" si="0"/>
        <v>2</v>
      </c>
      <c r="D45" s="15">
        <v>298</v>
      </c>
      <c r="E45" s="15">
        <v>315</v>
      </c>
      <c r="F45" s="15">
        <v>319</v>
      </c>
      <c r="G45" s="15">
        <f t="shared" si="3"/>
        <v>1</v>
      </c>
      <c r="H45" s="15">
        <f t="shared" si="3"/>
        <v>1</v>
      </c>
      <c r="I45" s="15">
        <v>316</v>
      </c>
      <c r="J45" s="15">
        <v>320</v>
      </c>
      <c r="K45" s="15">
        <f t="shared" si="2"/>
        <v>636</v>
      </c>
      <c r="L45" s="9"/>
    </row>
    <row r="46" spans="1:12" ht="15.95" customHeight="1">
      <c r="A46" s="14" t="s">
        <v>45</v>
      </c>
      <c r="B46" s="15">
        <v>341</v>
      </c>
      <c r="C46" s="15">
        <f t="shared" si="0"/>
        <v>-1</v>
      </c>
      <c r="D46" s="15">
        <v>340</v>
      </c>
      <c r="E46" s="15">
        <v>353</v>
      </c>
      <c r="F46" s="15">
        <v>374</v>
      </c>
      <c r="G46" s="15">
        <f t="shared" si="3"/>
        <v>-3</v>
      </c>
      <c r="H46" s="15">
        <f t="shared" si="3"/>
        <v>-1</v>
      </c>
      <c r="I46" s="15">
        <v>350</v>
      </c>
      <c r="J46" s="15">
        <v>373</v>
      </c>
      <c r="K46" s="15">
        <f t="shared" si="2"/>
        <v>723</v>
      </c>
      <c r="L46" s="9"/>
    </row>
    <row r="47" spans="1:12" ht="15.95" customHeight="1">
      <c r="A47" s="14" t="s">
        <v>46</v>
      </c>
      <c r="B47" s="15">
        <v>445</v>
      </c>
      <c r="C47" s="15">
        <f t="shared" si="0"/>
        <v>-2</v>
      </c>
      <c r="D47" s="15">
        <v>443</v>
      </c>
      <c r="E47" s="15">
        <v>456</v>
      </c>
      <c r="F47" s="15">
        <v>516</v>
      </c>
      <c r="G47" s="15">
        <f t="shared" si="3"/>
        <v>-4</v>
      </c>
      <c r="H47" s="15">
        <f t="shared" si="3"/>
        <v>-2</v>
      </c>
      <c r="I47" s="15">
        <v>452</v>
      </c>
      <c r="J47" s="15">
        <v>514</v>
      </c>
      <c r="K47" s="15">
        <f t="shared" si="2"/>
        <v>966</v>
      </c>
      <c r="L47" s="9"/>
    </row>
    <row r="48" spans="1:12" ht="15.95" customHeight="1">
      <c r="A48" s="14" t="s">
        <v>47</v>
      </c>
      <c r="B48" s="15">
        <v>373</v>
      </c>
      <c r="C48" s="15">
        <f t="shared" si="0"/>
        <v>-2</v>
      </c>
      <c r="D48" s="15">
        <v>371</v>
      </c>
      <c r="E48" s="15">
        <v>418</v>
      </c>
      <c r="F48" s="15">
        <v>409</v>
      </c>
      <c r="G48" s="15">
        <f t="shared" si="3"/>
        <v>-1</v>
      </c>
      <c r="H48" s="15">
        <f t="shared" si="3"/>
        <v>2</v>
      </c>
      <c r="I48" s="15">
        <v>417</v>
      </c>
      <c r="J48" s="15">
        <v>411</v>
      </c>
      <c r="K48" s="15">
        <f t="shared" si="2"/>
        <v>828</v>
      </c>
      <c r="L48" s="9"/>
    </row>
    <row r="49" spans="1:12" ht="15.95" customHeight="1">
      <c r="A49" s="14" t="s">
        <v>48</v>
      </c>
      <c r="B49" s="15">
        <v>243</v>
      </c>
      <c r="C49" s="15">
        <f t="shared" si="0"/>
        <v>1</v>
      </c>
      <c r="D49" s="15">
        <v>244</v>
      </c>
      <c r="E49" s="15">
        <v>265</v>
      </c>
      <c r="F49" s="15">
        <v>231</v>
      </c>
      <c r="G49" s="15">
        <f t="shared" si="3"/>
        <v>1</v>
      </c>
      <c r="H49" s="15">
        <f t="shared" si="3"/>
        <v>1</v>
      </c>
      <c r="I49" s="15">
        <v>266</v>
      </c>
      <c r="J49" s="15">
        <v>232</v>
      </c>
      <c r="K49" s="15">
        <f t="shared" si="2"/>
        <v>498</v>
      </c>
      <c r="L49" s="9"/>
    </row>
    <row r="50" spans="1:12" ht="15.95" customHeight="1">
      <c r="A50" s="18" t="s">
        <v>49</v>
      </c>
      <c r="B50" s="19">
        <v>12294</v>
      </c>
      <c r="C50" s="19">
        <f t="shared" si="0"/>
        <v>2</v>
      </c>
      <c r="D50" s="19">
        <f>SUM(D21:D49)</f>
        <v>12296</v>
      </c>
      <c r="E50" s="19">
        <v>13844</v>
      </c>
      <c r="F50" s="19">
        <v>13362</v>
      </c>
      <c r="G50" s="19">
        <f t="shared" si="3"/>
        <v>-13</v>
      </c>
      <c r="H50" s="19">
        <f t="shared" si="3"/>
        <v>6</v>
      </c>
      <c r="I50" s="19">
        <f>SUM(I21:I49)</f>
        <v>13831</v>
      </c>
      <c r="J50" s="19">
        <f>SUM(J21:J49)</f>
        <v>13368</v>
      </c>
      <c r="K50" s="19">
        <f t="shared" si="2"/>
        <v>27199</v>
      </c>
      <c r="L50" s="9"/>
    </row>
    <row r="51" spans="1:12" ht="15.95" customHeight="1">
      <c r="A51" s="14" t="s">
        <v>50</v>
      </c>
      <c r="B51" s="15">
        <v>452</v>
      </c>
      <c r="C51" s="15">
        <f t="shared" si="0"/>
        <v>-1</v>
      </c>
      <c r="D51" s="15">
        <v>451</v>
      </c>
      <c r="E51" s="15">
        <v>511</v>
      </c>
      <c r="F51" s="15">
        <v>499</v>
      </c>
      <c r="G51" s="15">
        <f t="shared" si="3"/>
        <v>-1</v>
      </c>
      <c r="H51" s="15">
        <f t="shared" si="3"/>
        <v>-2</v>
      </c>
      <c r="I51" s="15">
        <v>510</v>
      </c>
      <c r="J51" s="15">
        <v>497</v>
      </c>
      <c r="K51" s="15">
        <f t="shared" si="2"/>
        <v>1007</v>
      </c>
      <c r="L51" s="9"/>
    </row>
    <row r="52" spans="1:12" ht="15.95" customHeight="1">
      <c r="A52" s="14" t="s">
        <v>51</v>
      </c>
      <c r="B52" s="15">
        <v>148</v>
      </c>
      <c r="C52" s="15">
        <f t="shared" si="0"/>
        <v>0</v>
      </c>
      <c r="D52" s="15">
        <v>148</v>
      </c>
      <c r="E52" s="15">
        <v>152</v>
      </c>
      <c r="F52" s="15">
        <v>113</v>
      </c>
      <c r="G52" s="15">
        <f t="shared" ref="G52:H63" si="4">(I52-E52)</f>
        <v>0</v>
      </c>
      <c r="H52" s="15">
        <f t="shared" si="4"/>
        <v>-1</v>
      </c>
      <c r="I52" s="15">
        <v>152</v>
      </c>
      <c r="J52" s="15">
        <v>112</v>
      </c>
      <c r="K52" s="15">
        <f t="shared" si="2"/>
        <v>264</v>
      </c>
      <c r="L52" s="9"/>
    </row>
    <row r="53" spans="1:12" ht="15.95" customHeight="1">
      <c r="A53" s="14" t="s">
        <v>52</v>
      </c>
      <c r="B53" s="15">
        <v>114</v>
      </c>
      <c r="C53" s="15">
        <f t="shared" si="0"/>
        <v>-1</v>
      </c>
      <c r="D53" s="15">
        <v>113</v>
      </c>
      <c r="E53" s="15">
        <v>143</v>
      </c>
      <c r="F53" s="15">
        <v>134</v>
      </c>
      <c r="G53" s="15">
        <f>(I53-E53)</f>
        <v>-2</v>
      </c>
      <c r="H53" s="15">
        <f t="shared" si="4"/>
        <v>-1</v>
      </c>
      <c r="I53" s="15">
        <v>141</v>
      </c>
      <c r="J53" s="15">
        <v>133</v>
      </c>
      <c r="K53" s="15">
        <f t="shared" si="2"/>
        <v>274</v>
      </c>
      <c r="L53" s="9"/>
    </row>
    <row r="54" spans="1:12" ht="15.95" customHeight="1">
      <c r="A54" s="14" t="s">
        <v>53</v>
      </c>
      <c r="B54" s="15">
        <v>182</v>
      </c>
      <c r="C54" s="15">
        <f t="shared" si="0"/>
        <v>0</v>
      </c>
      <c r="D54" s="15">
        <v>182</v>
      </c>
      <c r="E54" s="15">
        <v>221</v>
      </c>
      <c r="F54" s="15">
        <v>228</v>
      </c>
      <c r="G54" s="15">
        <f t="shared" si="4"/>
        <v>-1</v>
      </c>
      <c r="H54" s="15">
        <f t="shared" si="4"/>
        <v>-1</v>
      </c>
      <c r="I54" s="15">
        <v>220</v>
      </c>
      <c r="J54" s="15">
        <v>227</v>
      </c>
      <c r="K54" s="15">
        <f t="shared" si="2"/>
        <v>447</v>
      </c>
      <c r="L54" s="9"/>
    </row>
    <row r="55" spans="1:12" ht="15.95" customHeight="1">
      <c r="A55" s="14" t="s">
        <v>54</v>
      </c>
      <c r="B55" s="15">
        <v>80</v>
      </c>
      <c r="C55" s="15">
        <f t="shared" si="0"/>
        <v>0</v>
      </c>
      <c r="D55" s="15">
        <v>80</v>
      </c>
      <c r="E55" s="15">
        <v>102</v>
      </c>
      <c r="F55" s="15">
        <v>98</v>
      </c>
      <c r="G55" s="15">
        <f t="shared" si="4"/>
        <v>0</v>
      </c>
      <c r="H55" s="15">
        <f t="shared" si="4"/>
        <v>0</v>
      </c>
      <c r="I55" s="15">
        <v>102</v>
      </c>
      <c r="J55" s="15">
        <v>98</v>
      </c>
      <c r="K55" s="15">
        <f t="shared" si="2"/>
        <v>200</v>
      </c>
      <c r="L55" s="9"/>
    </row>
    <row r="56" spans="1:12" ht="15.95" customHeight="1">
      <c r="A56" s="14" t="s">
        <v>55</v>
      </c>
      <c r="B56" s="15">
        <v>44</v>
      </c>
      <c r="C56" s="15">
        <f t="shared" si="0"/>
        <v>-1</v>
      </c>
      <c r="D56" s="15">
        <v>43</v>
      </c>
      <c r="E56" s="15">
        <v>63</v>
      </c>
      <c r="F56" s="15">
        <v>66</v>
      </c>
      <c r="G56" s="15">
        <f t="shared" si="4"/>
        <v>-2</v>
      </c>
      <c r="H56" s="15">
        <f t="shared" si="4"/>
        <v>0</v>
      </c>
      <c r="I56" s="15">
        <v>61</v>
      </c>
      <c r="J56" s="15">
        <v>66</v>
      </c>
      <c r="K56" s="15">
        <f t="shared" si="2"/>
        <v>127</v>
      </c>
      <c r="L56" s="9"/>
    </row>
    <row r="57" spans="1:12" ht="15.95" customHeight="1">
      <c r="A57" s="14" t="s">
        <v>56</v>
      </c>
      <c r="B57" s="15">
        <v>1419</v>
      </c>
      <c r="C57" s="15">
        <f t="shared" si="0"/>
        <v>2</v>
      </c>
      <c r="D57" s="15">
        <v>1421</v>
      </c>
      <c r="E57" s="15">
        <v>1681</v>
      </c>
      <c r="F57" s="15">
        <v>1668</v>
      </c>
      <c r="G57" s="15">
        <f t="shared" si="4"/>
        <v>-3</v>
      </c>
      <c r="H57" s="15">
        <f t="shared" si="4"/>
        <v>5</v>
      </c>
      <c r="I57" s="15">
        <v>1678</v>
      </c>
      <c r="J57" s="15">
        <v>1673</v>
      </c>
      <c r="K57" s="15">
        <f t="shared" si="2"/>
        <v>3351</v>
      </c>
      <c r="L57" s="9"/>
    </row>
    <row r="58" spans="1:12" ht="15.95" customHeight="1">
      <c r="A58" s="18" t="s">
        <v>57</v>
      </c>
      <c r="B58" s="19">
        <v>2439</v>
      </c>
      <c r="C58" s="19">
        <f t="shared" si="0"/>
        <v>-1</v>
      </c>
      <c r="D58" s="19">
        <f>SUM(D51:D57)</f>
        <v>2438</v>
      </c>
      <c r="E58" s="19">
        <v>2873</v>
      </c>
      <c r="F58" s="19">
        <v>2806</v>
      </c>
      <c r="G58" s="19">
        <f t="shared" si="4"/>
        <v>-9</v>
      </c>
      <c r="H58" s="19">
        <f t="shared" si="4"/>
        <v>0</v>
      </c>
      <c r="I58" s="19">
        <f>SUM(I51:I57)</f>
        <v>2864</v>
      </c>
      <c r="J58" s="19">
        <f>SUM(J51:J57)</f>
        <v>2806</v>
      </c>
      <c r="K58" s="19">
        <f t="shared" si="2"/>
        <v>5670</v>
      </c>
      <c r="L58" s="9"/>
    </row>
    <row r="59" spans="1:12" ht="15.95" customHeight="1">
      <c r="A59" s="18" t="s">
        <v>58</v>
      </c>
      <c r="B59" s="19">
        <v>23691</v>
      </c>
      <c r="C59" s="19">
        <f t="shared" si="0"/>
        <v>43</v>
      </c>
      <c r="D59" s="19">
        <f>(D20+D50+D58)</f>
        <v>23734</v>
      </c>
      <c r="E59" s="19">
        <v>27329</v>
      </c>
      <c r="F59" s="19">
        <v>26530</v>
      </c>
      <c r="G59" s="19">
        <f t="shared" si="4"/>
        <v>24</v>
      </c>
      <c r="H59" s="19">
        <f t="shared" si="4"/>
        <v>36</v>
      </c>
      <c r="I59" s="19">
        <f>(I20+I50+I58)</f>
        <v>27353</v>
      </c>
      <c r="J59" s="19">
        <f>(J20+J50+J58)</f>
        <v>26566</v>
      </c>
      <c r="K59" s="19">
        <f t="shared" si="2"/>
        <v>53919</v>
      </c>
      <c r="L59" s="9"/>
    </row>
    <row r="60" spans="1:12" ht="15.95" customHeight="1">
      <c r="A60" s="14" t="s">
        <v>59</v>
      </c>
      <c r="B60" s="15">
        <v>109</v>
      </c>
      <c r="C60" s="15">
        <f t="shared" si="0"/>
        <v>0</v>
      </c>
      <c r="D60" s="15">
        <v>109</v>
      </c>
      <c r="E60" s="15">
        <v>138</v>
      </c>
      <c r="F60" s="15">
        <v>161</v>
      </c>
      <c r="G60" s="15">
        <f t="shared" si="4"/>
        <v>-1</v>
      </c>
      <c r="H60" s="15">
        <f t="shared" si="4"/>
        <v>0</v>
      </c>
      <c r="I60" s="15">
        <v>137</v>
      </c>
      <c r="J60" s="15">
        <v>161</v>
      </c>
      <c r="K60" s="15">
        <f t="shared" si="2"/>
        <v>298</v>
      </c>
      <c r="L60" s="9"/>
    </row>
    <row r="61" spans="1:12" ht="15.95" customHeight="1">
      <c r="A61" s="14" t="s">
        <v>60</v>
      </c>
      <c r="B61" s="15">
        <v>129</v>
      </c>
      <c r="C61" s="15">
        <f t="shared" si="0"/>
        <v>1</v>
      </c>
      <c r="D61" s="15">
        <v>130</v>
      </c>
      <c r="E61" s="15">
        <v>135</v>
      </c>
      <c r="F61" s="15">
        <v>145</v>
      </c>
      <c r="G61" s="15">
        <f t="shared" si="4"/>
        <v>0</v>
      </c>
      <c r="H61" s="15">
        <f t="shared" si="4"/>
        <v>-2</v>
      </c>
      <c r="I61" s="15">
        <v>135</v>
      </c>
      <c r="J61" s="15">
        <v>143</v>
      </c>
      <c r="K61" s="15">
        <f t="shared" si="2"/>
        <v>278</v>
      </c>
      <c r="L61" s="9"/>
    </row>
    <row r="62" spans="1:12" ht="15.95" customHeight="1">
      <c r="A62" s="14" t="s">
        <v>61</v>
      </c>
      <c r="B62" s="15">
        <v>189</v>
      </c>
      <c r="C62" s="15">
        <f t="shared" si="0"/>
        <v>0</v>
      </c>
      <c r="D62" s="15">
        <v>189</v>
      </c>
      <c r="E62" s="15">
        <v>224</v>
      </c>
      <c r="F62" s="15">
        <v>212</v>
      </c>
      <c r="G62" s="15">
        <f t="shared" si="4"/>
        <v>1</v>
      </c>
      <c r="H62" s="15">
        <f t="shared" si="4"/>
        <v>-1</v>
      </c>
      <c r="I62" s="15">
        <v>225</v>
      </c>
      <c r="J62" s="15">
        <v>211</v>
      </c>
      <c r="K62" s="15">
        <f t="shared" si="2"/>
        <v>436</v>
      </c>
      <c r="L62" s="9"/>
    </row>
    <row r="63" spans="1:12" ht="15.95" customHeight="1">
      <c r="A63" s="14" t="s">
        <v>62</v>
      </c>
      <c r="B63" s="15">
        <v>409</v>
      </c>
      <c r="C63" s="15">
        <f t="shared" si="0"/>
        <v>2</v>
      </c>
      <c r="D63" s="15">
        <v>411</v>
      </c>
      <c r="E63" s="15">
        <v>430</v>
      </c>
      <c r="F63" s="15">
        <v>446</v>
      </c>
      <c r="G63" s="15">
        <f t="shared" si="4"/>
        <v>2</v>
      </c>
      <c r="H63" s="15">
        <f t="shared" si="4"/>
        <v>1</v>
      </c>
      <c r="I63" s="15">
        <v>432</v>
      </c>
      <c r="J63" s="15">
        <v>447</v>
      </c>
      <c r="K63" s="15">
        <f t="shared" si="2"/>
        <v>879</v>
      </c>
      <c r="L63" s="9"/>
    </row>
    <row r="64" spans="1:12" ht="15.95" customHeight="1">
      <c r="A64" s="14" t="s">
        <v>63</v>
      </c>
      <c r="B64" s="15">
        <v>0</v>
      </c>
      <c r="C64" s="15">
        <f t="shared" si="0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5" customHeight="1">
      <c r="A65" s="14" t="s">
        <v>64</v>
      </c>
      <c r="B65" s="15">
        <v>309</v>
      </c>
      <c r="C65" s="15">
        <f t="shared" si="0"/>
        <v>-1</v>
      </c>
      <c r="D65" s="15">
        <v>308</v>
      </c>
      <c r="E65" s="15">
        <v>338</v>
      </c>
      <c r="F65" s="15">
        <v>323</v>
      </c>
      <c r="G65" s="15">
        <f t="shared" ref="G65:H80" si="5">(I65-E65)</f>
        <v>0</v>
      </c>
      <c r="H65" s="15">
        <f t="shared" si="5"/>
        <v>-3</v>
      </c>
      <c r="I65" s="15">
        <v>338</v>
      </c>
      <c r="J65" s="15">
        <v>320</v>
      </c>
      <c r="K65" s="15">
        <f t="shared" si="2"/>
        <v>658</v>
      </c>
      <c r="L65" s="9"/>
    </row>
    <row r="66" spans="1:12" ht="15.95" customHeight="1">
      <c r="A66" s="14" t="s">
        <v>65</v>
      </c>
      <c r="B66" s="15">
        <v>82</v>
      </c>
      <c r="C66" s="15">
        <f t="shared" si="0"/>
        <v>0</v>
      </c>
      <c r="D66" s="15">
        <v>82</v>
      </c>
      <c r="E66" s="15">
        <v>88</v>
      </c>
      <c r="F66" s="15">
        <v>82</v>
      </c>
      <c r="G66" s="15">
        <f t="shared" si="5"/>
        <v>0</v>
      </c>
      <c r="H66" s="15">
        <f t="shared" si="5"/>
        <v>0</v>
      </c>
      <c r="I66" s="15">
        <v>88</v>
      </c>
      <c r="J66" s="15">
        <v>82</v>
      </c>
      <c r="K66" s="15">
        <f t="shared" si="2"/>
        <v>170</v>
      </c>
      <c r="L66" s="9"/>
    </row>
    <row r="67" spans="1:12" ht="15.95" customHeight="1">
      <c r="A67" s="14" t="s">
        <v>66</v>
      </c>
      <c r="B67" s="15">
        <v>592</v>
      </c>
      <c r="C67" s="15">
        <f t="shared" si="0"/>
        <v>2</v>
      </c>
      <c r="D67" s="15">
        <v>594</v>
      </c>
      <c r="E67" s="15">
        <v>599</v>
      </c>
      <c r="F67" s="15">
        <v>634</v>
      </c>
      <c r="G67" s="15">
        <f t="shared" si="5"/>
        <v>-1</v>
      </c>
      <c r="H67" s="15">
        <f t="shared" si="5"/>
        <v>2</v>
      </c>
      <c r="I67" s="15">
        <v>598</v>
      </c>
      <c r="J67" s="15">
        <v>636</v>
      </c>
      <c r="K67" s="15">
        <f t="shared" si="2"/>
        <v>1234</v>
      </c>
      <c r="L67" s="9"/>
    </row>
    <row r="68" spans="1:12" ht="15.95" customHeight="1">
      <c r="A68" s="14" t="s">
        <v>67</v>
      </c>
      <c r="B68" s="15">
        <v>494</v>
      </c>
      <c r="C68" s="15">
        <f t="shared" si="0"/>
        <v>-2</v>
      </c>
      <c r="D68" s="15">
        <v>492</v>
      </c>
      <c r="E68" s="15">
        <v>569</v>
      </c>
      <c r="F68" s="15">
        <v>510</v>
      </c>
      <c r="G68" s="15">
        <f t="shared" si="5"/>
        <v>-2</v>
      </c>
      <c r="H68" s="15">
        <f t="shared" si="5"/>
        <v>0</v>
      </c>
      <c r="I68" s="15">
        <v>567</v>
      </c>
      <c r="J68" s="15">
        <v>510</v>
      </c>
      <c r="K68" s="15">
        <f t="shared" si="2"/>
        <v>1077</v>
      </c>
      <c r="L68" s="9"/>
    </row>
    <row r="69" spans="1:12" ht="15.95" customHeight="1">
      <c r="A69" s="14" t="s">
        <v>68</v>
      </c>
      <c r="B69" s="15">
        <v>61</v>
      </c>
      <c r="C69" s="15">
        <f t="shared" si="0"/>
        <v>1</v>
      </c>
      <c r="D69" s="15">
        <v>62</v>
      </c>
      <c r="E69" s="15">
        <v>64</v>
      </c>
      <c r="F69" s="15">
        <v>65</v>
      </c>
      <c r="G69" s="15">
        <f t="shared" si="5"/>
        <v>0</v>
      </c>
      <c r="H69" s="15">
        <f t="shared" si="5"/>
        <v>0</v>
      </c>
      <c r="I69" s="15">
        <v>64</v>
      </c>
      <c r="J69" s="15">
        <v>65</v>
      </c>
      <c r="K69" s="15">
        <f t="shared" si="2"/>
        <v>129</v>
      </c>
      <c r="L69" s="9"/>
    </row>
    <row r="70" spans="1:12" ht="15.95" customHeight="1">
      <c r="A70" s="14" t="s">
        <v>69</v>
      </c>
      <c r="B70" s="15">
        <v>126</v>
      </c>
      <c r="C70" s="15">
        <f t="shared" ref="C70:C101" si="6">(D70-B70)</f>
        <v>0</v>
      </c>
      <c r="D70" s="15">
        <v>126</v>
      </c>
      <c r="E70" s="15">
        <v>148</v>
      </c>
      <c r="F70" s="15">
        <v>161</v>
      </c>
      <c r="G70" s="15">
        <f t="shared" si="5"/>
        <v>0</v>
      </c>
      <c r="H70" s="15">
        <f t="shared" si="5"/>
        <v>0</v>
      </c>
      <c r="I70" s="15">
        <v>148</v>
      </c>
      <c r="J70" s="15">
        <v>161</v>
      </c>
      <c r="K70" s="15">
        <f t="shared" ref="K70:K101" si="7">I70+J70</f>
        <v>309</v>
      </c>
      <c r="L70" s="9"/>
    </row>
    <row r="71" spans="1:12" ht="15.95" customHeight="1">
      <c r="A71" s="18" t="s">
        <v>70</v>
      </c>
      <c r="B71" s="19">
        <v>2500</v>
      </c>
      <c r="C71" s="19">
        <f t="shared" si="6"/>
        <v>3</v>
      </c>
      <c r="D71" s="19">
        <f>SUM(D60:D70)</f>
        <v>2503</v>
      </c>
      <c r="E71" s="19">
        <v>2733</v>
      </c>
      <c r="F71" s="19">
        <v>2739</v>
      </c>
      <c r="G71" s="19">
        <f t="shared" si="5"/>
        <v>-1</v>
      </c>
      <c r="H71" s="19">
        <f t="shared" si="5"/>
        <v>-3</v>
      </c>
      <c r="I71" s="19">
        <f>SUM(I60:I70)</f>
        <v>2732</v>
      </c>
      <c r="J71" s="19">
        <f>SUM(J60:J70)</f>
        <v>2736</v>
      </c>
      <c r="K71" s="19">
        <f t="shared" si="7"/>
        <v>5468</v>
      </c>
      <c r="L71" s="9"/>
    </row>
    <row r="72" spans="1:12" ht="15.95" customHeight="1">
      <c r="A72" s="14" t="s">
        <v>71</v>
      </c>
      <c r="B72" s="15">
        <v>186</v>
      </c>
      <c r="C72" s="15">
        <f t="shared" si="6"/>
        <v>2</v>
      </c>
      <c r="D72" s="15">
        <v>188</v>
      </c>
      <c r="E72" s="15">
        <v>218</v>
      </c>
      <c r="F72" s="15">
        <v>215</v>
      </c>
      <c r="G72" s="15">
        <f t="shared" si="5"/>
        <v>-1</v>
      </c>
      <c r="H72" s="15">
        <f t="shared" si="5"/>
        <v>0</v>
      </c>
      <c r="I72" s="15">
        <v>217</v>
      </c>
      <c r="J72" s="15">
        <v>215</v>
      </c>
      <c r="K72" s="15">
        <f t="shared" si="7"/>
        <v>432</v>
      </c>
      <c r="L72" s="9"/>
    </row>
    <row r="73" spans="1:12" ht="15.95" customHeight="1">
      <c r="A73" s="14" t="s">
        <v>72</v>
      </c>
      <c r="B73" s="15">
        <v>0</v>
      </c>
      <c r="C73" s="15">
        <f t="shared" si="6"/>
        <v>0</v>
      </c>
      <c r="D73" s="15">
        <v>0</v>
      </c>
      <c r="E73" s="15">
        <v>0</v>
      </c>
      <c r="F73" s="15">
        <v>0</v>
      </c>
      <c r="G73" s="15">
        <f t="shared" si="5"/>
        <v>0</v>
      </c>
      <c r="H73" s="15">
        <f t="shared" si="5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5" customHeight="1">
      <c r="A74" s="14" t="s">
        <v>73</v>
      </c>
      <c r="B74" s="15">
        <v>0</v>
      </c>
      <c r="C74" s="15">
        <f t="shared" si="6"/>
        <v>0</v>
      </c>
      <c r="D74" s="15">
        <v>0</v>
      </c>
      <c r="E74" s="15">
        <v>0</v>
      </c>
      <c r="F74" s="15">
        <v>0</v>
      </c>
      <c r="G74" s="15">
        <f t="shared" si="5"/>
        <v>0</v>
      </c>
      <c r="H74" s="15">
        <f t="shared" si="5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5" customHeight="1">
      <c r="A75" s="14" t="s">
        <v>74</v>
      </c>
      <c r="B75" s="15">
        <v>1233</v>
      </c>
      <c r="C75" s="15">
        <f t="shared" si="6"/>
        <v>5</v>
      </c>
      <c r="D75" s="15">
        <v>1238</v>
      </c>
      <c r="E75" s="15">
        <v>1466</v>
      </c>
      <c r="F75" s="15">
        <v>1477</v>
      </c>
      <c r="G75" s="15">
        <f t="shared" si="5"/>
        <v>6</v>
      </c>
      <c r="H75" s="15">
        <f t="shared" si="5"/>
        <v>1</v>
      </c>
      <c r="I75" s="15">
        <v>1472</v>
      </c>
      <c r="J75" s="15">
        <v>1478</v>
      </c>
      <c r="K75" s="15">
        <f t="shared" si="7"/>
        <v>2950</v>
      </c>
      <c r="L75" s="9"/>
    </row>
    <row r="76" spans="1:12" ht="15.95" customHeight="1">
      <c r="A76" s="14" t="s">
        <v>75</v>
      </c>
      <c r="B76" s="15">
        <v>60</v>
      </c>
      <c r="C76" s="15">
        <f t="shared" si="6"/>
        <v>0</v>
      </c>
      <c r="D76" s="15">
        <v>60</v>
      </c>
      <c r="E76" s="15">
        <v>86</v>
      </c>
      <c r="F76" s="15">
        <v>83</v>
      </c>
      <c r="G76" s="15">
        <f t="shared" si="5"/>
        <v>1</v>
      </c>
      <c r="H76" s="15">
        <f t="shared" si="5"/>
        <v>0</v>
      </c>
      <c r="I76" s="15">
        <v>87</v>
      </c>
      <c r="J76" s="15">
        <v>83</v>
      </c>
      <c r="K76" s="15">
        <f t="shared" si="7"/>
        <v>170</v>
      </c>
      <c r="L76" s="9"/>
    </row>
    <row r="77" spans="1:12" ht="15.95" customHeight="1">
      <c r="A77" s="14" t="s">
        <v>76</v>
      </c>
      <c r="B77" s="15">
        <v>31</v>
      </c>
      <c r="C77" s="15">
        <f t="shared" si="6"/>
        <v>0</v>
      </c>
      <c r="D77" s="15">
        <v>31</v>
      </c>
      <c r="E77" s="15">
        <v>30</v>
      </c>
      <c r="F77" s="15">
        <v>37</v>
      </c>
      <c r="G77" s="15">
        <f t="shared" si="5"/>
        <v>0</v>
      </c>
      <c r="H77" s="15">
        <f t="shared" si="5"/>
        <v>0</v>
      </c>
      <c r="I77" s="15">
        <v>30</v>
      </c>
      <c r="J77" s="15">
        <v>37</v>
      </c>
      <c r="K77" s="15">
        <f t="shared" si="7"/>
        <v>67</v>
      </c>
      <c r="L77" s="9"/>
    </row>
    <row r="78" spans="1:12" ht="15.95" customHeight="1">
      <c r="A78" s="14" t="s">
        <v>77</v>
      </c>
      <c r="B78" s="15">
        <v>44</v>
      </c>
      <c r="C78" s="15">
        <f t="shared" si="6"/>
        <v>0</v>
      </c>
      <c r="D78" s="15">
        <v>44</v>
      </c>
      <c r="E78" s="15">
        <v>59</v>
      </c>
      <c r="F78" s="15">
        <v>53</v>
      </c>
      <c r="G78" s="15">
        <f t="shared" si="5"/>
        <v>0</v>
      </c>
      <c r="H78" s="15">
        <f t="shared" si="5"/>
        <v>0</v>
      </c>
      <c r="I78" s="15">
        <v>59</v>
      </c>
      <c r="J78" s="15">
        <v>53</v>
      </c>
      <c r="K78" s="15">
        <f t="shared" si="7"/>
        <v>112</v>
      </c>
      <c r="L78" s="9"/>
    </row>
    <row r="79" spans="1:12" ht="15.95" customHeight="1">
      <c r="A79" s="14" t="s">
        <v>78</v>
      </c>
      <c r="B79" s="15">
        <v>3</v>
      </c>
      <c r="C79" s="15">
        <f t="shared" si="6"/>
        <v>0</v>
      </c>
      <c r="D79" s="15">
        <v>3</v>
      </c>
      <c r="E79" s="15">
        <v>4</v>
      </c>
      <c r="F79" s="15">
        <v>6</v>
      </c>
      <c r="G79" s="15">
        <f t="shared" si="5"/>
        <v>0</v>
      </c>
      <c r="H79" s="15">
        <f t="shared" si="5"/>
        <v>0</v>
      </c>
      <c r="I79" s="15">
        <v>4</v>
      </c>
      <c r="J79" s="15">
        <v>6</v>
      </c>
      <c r="K79" s="15">
        <f t="shared" si="7"/>
        <v>10</v>
      </c>
      <c r="L79" s="9"/>
    </row>
    <row r="80" spans="1:12" ht="15.95" customHeight="1">
      <c r="A80" s="14" t="s">
        <v>79</v>
      </c>
      <c r="B80" s="15">
        <v>2</v>
      </c>
      <c r="C80" s="15">
        <f t="shared" si="6"/>
        <v>0</v>
      </c>
      <c r="D80" s="15">
        <v>2</v>
      </c>
      <c r="E80" s="15">
        <v>4</v>
      </c>
      <c r="F80" s="15">
        <v>3</v>
      </c>
      <c r="G80" s="15">
        <f t="shared" si="5"/>
        <v>0</v>
      </c>
      <c r="H80" s="15">
        <f t="shared" si="5"/>
        <v>0</v>
      </c>
      <c r="I80" s="15">
        <v>4</v>
      </c>
      <c r="J80" s="15">
        <v>3</v>
      </c>
      <c r="K80" s="15">
        <f t="shared" si="7"/>
        <v>7</v>
      </c>
      <c r="L80" s="9"/>
    </row>
    <row r="81" spans="1:12" ht="15.95" customHeight="1">
      <c r="A81" s="14" t="s">
        <v>80</v>
      </c>
      <c r="B81" s="15">
        <v>31</v>
      </c>
      <c r="C81" s="15">
        <f t="shared" si="6"/>
        <v>0</v>
      </c>
      <c r="D81" s="15">
        <v>31</v>
      </c>
      <c r="E81" s="15">
        <v>23</v>
      </c>
      <c r="F81" s="15">
        <v>14</v>
      </c>
      <c r="G81" s="15">
        <f t="shared" ref="G81:H101" si="8">(I81-E81)</f>
        <v>0</v>
      </c>
      <c r="H81" s="15">
        <f t="shared" si="8"/>
        <v>0</v>
      </c>
      <c r="I81" s="15">
        <v>23</v>
      </c>
      <c r="J81" s="15">
        <v>14</v>
      </c>
      <c r="K81" s="15">
        <f t="shared" si="7"/>
        <v>37</v>
      </c>
      <c r="L81" s="9"/>
    </row>
    <row r="82" spans="1:12" ht="15.95" customHeight="1">
      <c r="A82" s="18" t="s">
        <v>81</v>
      </c>
      <c r="B82" s="19">
        <v>1590</v>
      </c>
      <c r="C82" s="19">
        <f t="shared" si="6"/>
        <v>7</v>
      </c>
      <c r="D82" s="19">
        <f>SUM(D72:D81)</f>
        <v>1597</v>
      </c>
      <c r="E82" s="19">
        <v>1890</v>
      </c>
      <c r="F82" s="19">
        <v>1888</v>
      </c>
      <c r="G82" s="19">
        <f t="shared" si="8"/>
        <v>6</v>
      </c>
      <c r="H82" s="19">
        <f t="shared" si="8"/>
        <v>1</v>
      </c>
      <c r="I82" s="19">
        <f>SUM(I72:I81)</f>
        <v>1896</v>
      </c>
      <c r="J82" s="19">
        <f>SUM(J72:J81)</f>
        <v>1889</v>
      </c>
      <c r="K82" s="19">
        <f t="shared" si="7"/>
        <v>3785</v>
      </c>
      <c r="L82" s="9"/>
    </row>
    <row r="83" spans="1:12" ht="15.95" customHeight="1">
      <c r="A83" s="14" t="s">
        <v>82</v>
      </c>
      <c r="B83" s="15">
        <v>36</v>
      </c>
      <c r="C83" s="15">
        <f t="shared" si="6"/>
        <v>0</v>
      </c>
      <c r="D83" s="15">
        <v>36</v>
      </c>
      <c r="E83" s="15">
        <v>35</v>
      </c>
      <c r="F83" s="15">
        <v>41</v>
      </c>
      <c r="G83" s="15">
        <f t="shared" si="8"/>
        <v>0</v>
      </c>
      <c r="H83" s="15">
        <f t="shared" si="8"/>
        <v>0</v>
      </c>
      <c r="I83" s="15">
        <v>35</v>
      </c>
      <c r="J83" s="15">
        <v>41</v>
      </c>
      <c r="K83" s="15">
        <f t="shared" si="7"/>
        <v>76</v>
      </c>
      <c r="L83" s="9"/>
    </row>
    <row r="84" spans="1:12" ht="15.95" customHeight="1">
      <c r="A84" s="14" t="s">
        <v>83</v>
      </c>
      <c r="B84" s="15">
        <v>71</v>
      </c>
      <c r="C84" s="15">
        <f t="shared" si="6"/>
        <v>0</v>
      </c>
      <c r="D84" s="15">
        <v>71</v>
      </c>
      <c r="E84" s="15">
        <v>84</v>
      </c>
      <c r="F84" s="15">
        <v>85</v>
      </c>
      <c r="G84" s="15">
        <f t="shared" si="8"/>
        <v>0</v>
      </c>
      <c r="H84" s="15">
        <f t="shared" si="8"/>
        <v>0</v>
      </c>
      <c r="I84" s="15">
        <v>84</v>
      </c>
      <c r="J84" s="15">
        <v>85</v>
      </c>
      <c r="K84" s="15">
        <f t="shared" si="7"/>
        <v>169</v>
      </c>
      <c r="L84" s="9"/>
    </row>
    <row r="85" spans="1:12" ht="15.95" customHeight="1">
      <c r="A85" s="14" t="s">
        <v>84</v>
      </c>
      <c r="B85" s="15">
        <v>17</v>
      </c>
      <c r="C85" s="15">
        <f t="shared" si="6"/>
        <v>0</v>
      </c>
      <c r="D85" s="15">
        <v>17</v>
      </c>
      <c r="E85" s="15">
        <v>29</v>
      </c>
      <c r="F85" s="15">
        <v>21</v>
      </c>
      <c r="G85" s="15">
        <f t="shared" si="8"/>
        <v>0</v>
      </c>
      <c r="H85" s="15">
        <f t="shared" si="8"/>
        <v>0</v>
      </c>
      <c r="I85" s="15">
        <v>29</v>
      </c>
      <c r="J85" s="15">
        <v>21</v>
      </c>
      <c r="K85" s="15">
        <f t="shared" si="7"/>
        <v>50</v>
      </c>
      <c r="L85" s="9"/>
    </row>
    <row r="86" spans="1:12" ht="15.95" customHeight="1">
      <c r="A86" s="14" t="s">
        <v>85</v>
      </c>
      <c r="B86" s="15">
        <v>66</v>
      </c>
      <c r="C86" s="15">
        <f t="shared" si="6"/>
        <v>-1</v>
      </c>
      <c r="D86" s="15">
        <v>65</v>
      </c>
      <c r="E86" s="15">
        <v>83</v>
      </c>
      <c r="F86" s="15">
        <v>81</v>
      </c>
      <c r="G86" s="15">
        <f t="shared" si="8"/>
        <v>-1</v>
      </c>
      <c r="H86" s="15">
        <f t="shared" si="8"/>
        <v>0</v>
      </c>
      <c r="I86" s="15">
        <v>82</v>
      </c>
      <c r="J86" s="15">
        <v>81</v>
      </c>
      <c r="K86" s="15">
        <f t="shared" si="7"/>
        <v>163</v>
      </c>
      <c r="L86" s="9"/>
    </row>
    <row r="87" spans="1:12" ht="15.95" customHeight="1">
      <c r="A87" s="14" t="s">
        <v>86</v>
      </c>
      <c r="B87" s="15">
        <v>44</v>
      </c>
      <c r="C87" s="15">
        <f t="shared" si="6"/>
        <v>0</v>
      </c>
      <c r="D87" s="15">
        <v>44</v>
      </c>
      <c r="E87" s="15">
        <v>47</v>
      </c>
      <c r="F87" s="15">
        <v>48</v>
      </c>
      <c r="G87" s="15">
        <f t="shared" si="8"/>
        <v>-1</v>
      </c>
      <c r="H87" s="15">
        <f t="shared" si="8"/>
        <v>0</v>
      </c>
      <c r="I87" s="15">
        <v>46</v>
      </c>
      <c r="J87" s="15">
        <v>48</v>
      </c>
      <c r="K87" s="15">
        <f t="shared" si="7"/>
        <v>94</v>
      </c>
      <c r="L87" s="9"/>
    </row>
    <row r="88" spans="1:12" ht="15.95" customHeight="1">
      <c r="A88" s="14" t="s">
        <v>87</v>
      </c>
      <c r="B88" s="15">
        <v>153</v>
      </c>
      <c r="C88" s="15">
        <f t="shared" si="6"/>
        <v>1</v>
      </c>
      <c r="D88" s="15">
        <v>154</v>
      </c>
      <c r="E88" s="15">
        <v>177</v>
      </c>
      <c r="F88" s="15">
        <v>166</v>
      </c>
      <c r="G88" s="15">
        <f t="shared" si="8"/>
        <v>0</v>
      </c>
      <c r="H88" s="15">
        <f t="shared" si="8"/>
        <v>2</v>
      </c>
      <c r="I88" s="15">
        <v>177</v>
      </c>
      <c r="J88" s="15">
        <v>168</v>
      </c>
      <c r="K88" s="15">
        <f t="shared" si="7"/>
        <v>345</v>
      </c>
      <c r="L88" s="9"/>
    </row>
    <row r="89" spans="1:12" ht="15.95" customHeight="1">
      <c r="A89" s="14" t="s">
        <v>88</v>
      </c>
      <c r="B89" s="15">
        <v>90</v>
      </c>
      <c r="C89" s="15">
        <f t="shared" si="6"/>
        <v>0</v>
      </c>
      <c r="D89" s="15">
        <v>90</v>
      </c>
      <c r="E89" s="15">
        <v>102</v>
      </c>
      <c r="F89" s="15">
        <v>109</v>
      </c>
      <c r="G89" s="15">
        <f t="shared" si="8"/>
        <v>-1</v>
      </c>
      <c r="H89" s="15">
        <f t="shared" si="8"/>
        <v>0</v>
      </c>
      <c r="I89" s="15">
        <v>101</v>
      </c>
      <c r="J89" s="15">
        <v>109</v>
      </c>
      <c r="K89" s="15">
        <f t="shared" si="7"/>
        <v>210</v>
      </c>
      <c r="L89" s="9"/>
    </row>
    <row r="90" spans="1:12" ht="15.95" customHeight="1">
      <c r="A90" s="14" t="s">
        <v>89</v>
      </c>
      <c r="B90" s="15">
        <v>23</v>
      </c>
      <c r="C90" s="15">
        <f t="shared" si="6"/>
        <v>0</v>
      </c>
      <c r="D90" s="15">
        <v>23</v>
      </c>
      <c r="E90" s="15">
        <v>31</v>
      </c>
      <c r="F90" s="15">
        <v>26</v>
      </c>
      <c r="G90" s="15">
        <f t="shared" si="8"/>
        <v>0</v>
      </c>
      <c r="H90" s="15">
        <f t="shared" si="8"/>
        <v>0</v>
      </c>
      <c r="I90" s="15">
        <v>31</v>
      </c>
      <c r="J90" s="15">
        <v>26</v>
      </c>
      <c r="K90" s="15">
        <f t="shared" si="7"/>
        <v>57</v>
      </c>
      <c r="L90" s="9"/>
    </row>
    <row r="91" spans="1:12" ht="15.95" customHeight="1">
      <c r="A91" s="14" t="s">
        <v>90</v>
      </c>
      <c r="B91" s="15">
        <v>52</v>
      </c>
      <c r="C91" s="15">
        <f t="shared" si="6"/>
        <v>0</v>
      </c>
      <c r="D91" s="15">
        <v>52</v>
      </c>
      <c r="E91" s="15">
        <v>78</v>
      </c>
      <c r="F91" s="15">
        <v>61</v>
      </c>
      <c r="G91" s="15">
        <f t="shared" si="8"/>
        <v>0</v>
      </c>
      <c r="H91" s="15">
        <f t="shared" si="8"/>
        <v>0</v>
      </c>
      <c r="I91" s="15">
        <v>78</v>
      </c>
      <c r="J91" s="15">
        <v>61</v>
      </c>
      <c r="K91" s="15">
        <f t="shared" si="7"/>
        <v>139</v>
      </c>
      <c r="L91" s="9"/>
    </row>
    <row r="92" spans="1:12" ht="15.95" customHeight="1">
      <c r="A92" s="14" t="s">
        <v>91</v>
      </c>
      <c r="B92" s="15">
        <v>30</v>
      </c>
      <c r="C92" s="15">
        <f t="shared" si="6"/>
        <v>0</v>
      </c>
      <c r="D92" s="15">
        <v>30</v>
      </c>
      <c r="E92" s="15">
        <v>38</v>
      </c>
      <c r="F92" s="15">
        <v>29</v>
      </c>
      <c r="G92" s="15">
        <f t="shared" si="8"/>
        <v>0</v>
      </c>
      <c r="H92" s="15">
        <f t="shared" si="8"/>
        <v>-1</v>
      </c>
      <c r="I92" s="15">
        <v>38</v>
      </c>
      <c r="J92" s="15">
        <v>28</v>
      </c>
      <c r="K92" s="15">
        <f t="shared" si="7"/>
        <v>66</v>
      </c>
      <c r="L92" s="9"/>
    </row>
    <row r="93" spans="1:12" ht="15.95" customHeight="1">
      <c r="A93" s="18" t="s">
        <v>92</v>
      </c>
      <c r="B93" s="19">
        <v>582</v>
      </c>
      <c r="C93" s="19">
        <f t="shared" si="6"/>
        <v>0</v>
      </c>
      <c r="D93" s="19">
        <f>SUM(D83:D92)</f>
        <v>582</v>
      </c>
      <c r="E93" s="19">
        <v>704</v>
      </c>
      <c r="F93" s="19">
        <v>667</v>
      </c>
      <c r="G93" s="19">
        <f t="shared" si="8"/>
        <v>-3</v>
      </c>
      <c r="H93" s="19">
        <f t="shared" si="8"/>
        <v>1</v>
      </c>
      <c r="I93" s="19">
        <f>SUM(I83:I92)</f>
        <v>701</v>
      </c>
      <c r="J93" s="19">
        <f>SUM(J83:J92)</f>
        <v>668</v>
      </c>
      <c r="K93" s="19">
        <f t="shared" si="7"/>
        <v>1369</v>
      </c>
      <c r="L93" s="9"/>
    </row>
    <row r="94" spans="1:12" ht="15.95" customHeight="1">
      <c r="A94" s="18" t="s">
        <v>93</v>
      </c>
      <c r="B94" s="19">
        <v>4672</v>
      </c>
      <c r="C94" s="19">
        <f t="shared" si="6"/>
        <v>10</v>
      </c>
      <c r="D94" s="19">
        <f>(D71+D82+D93)</f>
        <v>4682</v>
      </c>
      <c r="E94" s="19">
        <v>5327</v>
      </c>
      <c r="F94" s="19">
        <v>5294</v>
      </c>
      <c r="G94" s="19">
        <f t="shared" si="8"/>
        <v>2</v>
      </c>
      <c r="H94" s="19">
        <f t="shared" si="8"/>
        <v>-1</v>
      </c>
      <c r="I94" s="19">
        <f>(I71+I82+I93)</f>
        <v>5329</v>
      </c>
      <c r="J94" s="19">
        <f>(J71+J82+J93)</f>
        <v>5293</v>
      </c>
      <c r="K94" s="19">
        <f t="shared" si="7"/>
        <v>10622</v>
      </c>
      <c r="L94" s="9"/>
    </row>
    <row r="95" spans="1:12" ht="15.95" customHeight="1">
      <c r="A95" s="18" t="s">
        <v>104</v>
      </c>
      <c r="B95" s="19">
        <v>28363</v>
      </c>
      <c r="C95" s="19">
        <f>(D95-B95)</f>
        <v>53</v>
      </c>
      <c r="D95" s="19">
        <f>(D59+D94)</f>
        <v>28416</v>
      </c>
      <c r="E95" s="19">
        <v>32656</v>
      </c>
      <c r="F95" s="19">
        <v>31824</v>
      </c>
      <c r="G95" s="19">
        <f t="shared" si="8"/>
        <v>26</v>
      </c>
      <c r="H95" s="19">
        <f t="shared" si="8"/>
        <v>35</v>
      </c>
      <c r="I95" s="19">
        <f>(I59+I94)</f>
        <v>32682</v>
      </c>
      <c r="J95" s="19">
        <f>(J59+J94)</f>
        <v>31859</v>
      </c>
      <c r="K95" s="19">
        <f t="shared" si="7"/>
        <v>64541</v>
      </c>
      <c r="L95" s="9"/>
    </row>
    <row r="96" spans="1:12" ht="15.95" customHeight="1">
      <c r="A96" s="24" t="s">
        <v>101</v>
      </c>
      <c r="B96" s="15">
        <v>416</v>
      </c>
      <c r="C96" s="15">
        <f>(D96-B96)</f>
        <v>21</v>
      </c>
      <c r="D96" s="15">
        <v>437</v>
      </c>
      <c r="E96" s="15">
        <v>392</v>
      </c>
      <c r="F96" s="15">
        <v>413</v>
      </c>
      <c r="G96" s="15">
        <f t="shared" si="8"/>
        <v>17</v>
      </c>
      <c r="H96" s="15">
        <f t="shared" si="8"/>
        <v>6</v>
      </c>
      <c r="I96" s="15">
        <v>409</v>
      </c>
      <c r="J96" s="15">
        <v>419</v>
      </c>
      <c r="K96" s="15">
        <f t="shared" si="7"/>
        <v>828</v>
      </c>
      <c r="L96" s="9"/>
    </row>
    <row r="97" spans="1:12" ht="15.95" customHeight="1">
      <c r="A97" s="24" t="s">
        <v>102</v>
      </c>
      <c r="B97" s="15">
        <v>71</v>
      </c>
      <c r="C97" s="15">
        <f>(D97-B97)</f>
        <v>3</v>
      </c>
      <c r="D97" s="15">
        <v>74</v>
      </c>
      <c r="E97" s="15">
        <v>72</v>
      </c>
      <c r="F97" s="15">
        <v>58</v>
      </c>
      <c r="G97" s="15">
        <f t="shared" si="8"/>
        <v>3</v>
      </c>
      <c r="H97" s="15">
        <f t="shared" si="8"/>
        <v>-1</v>
      </c>
      <c r="I97" s="15">
        <v>75</v>
      </c>
      <c r="J97" s="15">
        <v>57</v>
      </c>
      <c r="K97" s="15">
        <f t="shared" si="7"/>
        <v>132</v>
      </c>
      <c r="L97" s="9"/>
    </row>
    <row r="98" spans="1:12" ht="15.95" customHeight="1">
      <c r="A98" s="31" t="s">
        <v>103</v>
      </c>
      <c r="B98" s="32">
        <v>487</v>
      </c>
      <c r="C98" s="32">
        <f>(D98-B98)</f>
        <v>24</v>
      </c>
      <c r="D98" s="32">
        <f>SUM(D96:D97)</f>
        <v>511</v>
      </c>
      <c r="E98" s="32">
        <v>464</v>
      </c>
      <c r="F98" s="32">
        <v>471</v>
      </c>
      <c r="G98" s="32">
        <f>(I98-E98)</f>
        <v>20</v>
      </c>
      <c r="H98" s="32">
        <f t="shared" si="8"/>
        <v>5</v>
      </c>
      <c r="I98" s="32">
        <f>SUM(I96:I97)</f>
        <v>484</v>
      </c>
      <c r="J98" s="32">
        <f>SUM(J96:J97)</f>
        <v>476</v>
      </c>
      <c r="K98" s="32">
        <f t="shared" si="7"/>
        <v>960</v>
      </c>
      <c r="L98" s="9"/>
    </row>
    <row r="99" spans="1:12" ht="15.95" customHeight="1">
      <c r="A99" s="18" t="s">
        <v>94</v>
      </c>
      <c r="B99" s="19">
        <v>28850</v>
      </c>
      <c r="C99" s="19">
        <f>(D99-B99)</f>
        <v>77</v>
      </c>
      <c r="D99" s="19">
        <f>(D95+D98)</f>
        <v>28927</v>
      </c>
      <c r="E99" s="19">
        <v>33120</v>
      </c>
      <c r="F99" s="19">
        <v>32295</v>
      </c>
      <c r="G99" s="19">
        <f>(I99-E99)</f>
        <v>46</v>
      </c>
      <c r="H99" s="19">
        <f t="shared" si="8"/>
        <v>40</v>
      </c>
      <c r="I99" s="19">
        <f>(I95+I98)</f>
        <v>33166</v>
      </c>
      <c r="J99" s="19">
        <f>(J95+J98)</f>
        <v>32335</v>
      </c>
      <c r="K99" s="19">
        <f>I99+J99</f>
        <v>65501</v>
      </c>
      <c r="L99" s="9"/>
    </row>
    <row r="100" spans="1:12" ht="15.95" customHeight="1">
      <c r="A100" s="14" t="s">
        <v>95</v>
      </c>
      <c r="B100" s="15">
        <v>24107</v>
      </c>
      <c r="C100" s="15">
        <f t="shared" si="6"/>
        <v>64</v>
      </c>
      <c r="D100" s="15">
        <f>(D59+D96)</f>
        <v>24171</v>
      </c>
      <c r="E100" s="15">
        <v>27721</v>
      </c>
      <c r="F100" s="15">
        <v>26943</v>
      </c>
      <c r="G100" s="15">
        <f t="shared" si="8"/>
        <v>41</v>
      </c>
      <c r="H100" s="15">
        <f t="shared" si="8"/>
        <v>42</v>
      </c>
      <c r="I100" s="15">
        <f>(I59+I96)</f>
        <v>27762</v>
      </c>
      <c r="J100" s="15">
        <f>(J59+J96)</f>
        <v>26985</v>
      </c>
      <c r="K100" s="15">
        <f t="shared" si="7"/>
        <v>54747</v>
      </c>
      <c r="L100" s="9"/>
    </row>
    <row r="101" spans="1:12" ht="15.95" customHeight="1">
      <c r="A101" s="14" t="s">
        <v>96</v>
      </c>
      <c r="B101" s="15">
        <v>4743</v>
      </c>
      <c r="C101" s="15">
        <f t="shared" si="6"/>
        <v>13</v>
      </c>
      <c r="D101" s="15">
        <f>(D94+D97)</f>
        <v>4756</v>
      </c>
      <c r="E101" s="15">
        <v>5399</v>
      </c>
      <c r="F101" s="15">
        <v>5352</v>
      </c>
      <c r="G101" s="15">
        <f>(I101-E101)</f>
        <v>5</v>
      </c>
      <c r="H101" s="15">
        <f t="shared" si="8"/>
        <v>-2</v>
      </c>
      <c r="I101" s="15">
        <f>(I94+I97)</f>
        <v>5404</v>
      </c>
      <c r="J101" s="15">
        <f>(J94+J97)</f>
        <v>5350</v>
      </c>
      <c r="K101" s="15">
        <f t="shared" si="7"/>
        <v>10754</v>
      </c>
      <c r="L101" s="9"/>
    </row>
    <row r="102" spans="1:12" ht="15.95" customHeight="1">
      <c r="B102" s="30"/>
      <c r="K102" s="20"/>
      <c r="L102" s="20"/>
    </row>
    <row r="103" spans="1:12" ht="15.95" customHeight="1">
      <c r="A103" s="25"/>
      <c r="B103" s="25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2" ht="15.95" customHeight="1">
      <c r="A104" s="26"/>
      <c r="B104" s="26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2" ht="15.95" customHeight="1">
      <c r="A105" s="27"/>
      <c r="B105" s="26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2" ht="15.95" customHeight="1">
      <c r="A106" s="21" t="s">
        <v>97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2" ht="15.95" customHeight="1">
      <c r="A107" s="21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</sheetData>
  <phoneticPr fontId="6"/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</headerFooter>
  <rowBreaks count="1" manualBreakCount="1">
    <brk id="59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showGridLines="0" zoomScaleNormal="100" workbookViewId="0">
      <pane ySplit="5" topLeftCell="A6" activePane="bottomLeft" state="frozenSplit"/>
      <selection activeCell="A6" sqref="A6"/>
      <selection pane="bottomLeft" activeCell="A6" sqref="A6"/>
    </sheetView>
  </sheetViews>
  <sheetFormatPr defaultColWidth="11.375" defaultRowHeight="15.95" customHeight="1"/>
  <cols>
    <col min="1" max="1" width="19.375" style="1" customWidth="1"/>
    <col min="2" max="3" width="7.5" style="1" customWidth="1"/>
    <col min="4" max="4" width="7.875" style="1" customWidth="1"/>
    <col min="5" max="11" width="7.5" style="1" customWidth="1"/>
    <col min="12" max="256" width="11.375" style="1"/>
    <col min="257" max="257" width="19.375" style="1" customWidth="1"/>
    <col min="258" max="259" width="7.5" style="1" customWidth="1"/>
    <col min="260" max="260" width="7.875" style="1" customWidth="1"/>
    <col min="261" max="267" width="7.5" style="1" customWidth="1"/>
    <col min="268" max="512" width="11.375" style="1"/>
    <col min="513" max="513" width="19.375" style="1" customWidth="1"/>
    <col min="514" max="515" width="7.5" style="1" customWidth="1"/>
    <col min="516" max="516" width="7.875" style="1" customWidth="1"/>
    <col min="517" max="523" width="7.5" style="1" customWidth="1"/>
    <col min="524" max="768" width="11.375" style="1"/>
    <col min="769" max="769" width="19.375" style="1" customWidth="1"/>
    <col min="770" max="771" width="7.5" style="1" customWidth="1"/>
    <col min="772" max="772" width="7.875" style="1" customWidth="1"/>
    <col min="773" max="779" width="7.5" style="1" customWidth="1"/>
    <col min="780" max="1024" width="11.375" style="1"/>
    <col min="1025" max="1025" width="19.375" style="1" customWidth="1"/>
    <col min="1026" max="1027" width="7.5" style="1" customWidth="1"/>
    <col min="1028" max="1028" width="7.875" style="1" customWidth="1"/>
    <col min="1029" max="1035" width="7.5" style="1" customWidth="1"/>
    <col min="1036" max="1280" width="11.375" style="1"/>
    <col min="1281" max="1281" width="19.375" style="1" customWidth="1"/>
    <col min="1282" max="1283" width="7.5" style="1" customWidth="1"/>
    <col min="1284" max="1284" width="7.875" style="1" customWidth="1"/>
    <col min="1285" max="1291" width="7.5" style="1" customWidth="1"/>
    <col min="1292" max="1536" width="11.375" style="1"/>
    <col min="1537" max="1537" width="19.375" style="1" customWidth="1"/>
    <col min="1538" max="1539" width="7.5" style="1" customWidth="1"/>
    <col min="1540" max="1540" width="7.875" style="1" customWidth="1"/>
    <col min="1541" max="1547" width="7.5" style="1" customWidth="1"/>
    <col min="1548" max="1792" width="11.375" style="1"/>
    <col min="1793" max="1793" width="19.375" style="1" customWidth="1"/>
    <col min="1794" max="1795" width="7.5" style="1" customWidth="1"/>
    <col min="1796" max="1796" width="7.875" style="1" customWidth="1"/>
    <col min="1797" max="1803" width="7.5" style="1" customWidth="1"/>
    <col min="1804" max="2048" width="11.375" style="1"/>
    <col min="2049" max="2049" width="19.375" style="1" customWidth="1"/>
    <col min="2050" max="2051" width="7.5" style="1" customWidth="1"/>
    <col min="2052" max="2052" width="7.875" style="1" customWidth="1"/>
    <col min="2053" max="2059" width="7.5" style="1" customWidth="1"/>
    <col min="2060" max="2304" width="11.375" style="1"/>
    <col min="2305" max="2305" width="19.375" style="1" customWidth="1"/>
    <col min="2306" max="2307" width="7.5" style="1" customWidth="1"/>
    <col min="2308" max="2308" width="7.875" style="1" customWidth="1"/>
    <col min="2309" max="2315" width="7.5" style="1" customWidth="1"/>
    <col min="2316" max="2560" width="11.375" style="1"/>
    <col min="2561" max="2561" width="19.375" style="1" customWidth="1"/>
    <col min="2562" max="2563" width="7.5" style="1" customWidth="1"/>
    <col min="2564" max="2564" width="7.875" style="1" customWidth="1"/>
    <col min="2565" max="2571" width="7.5" style="1" customWidth="1"/>
    <col min="2572" max="2816" width="11.375" style="1"/>
    <col min="2817" max="2817" width="19.375" style="1" customWidth="1"/>
    <col min="2818" max="2819" width="7.5" style="1" customWidth="1"/>
    <col min="2820" max="2820" width="7.875" style="1" customWidth="1"/>
    <col min="2821" max="2827" width="7.5" style="1" customWidth="1"/>
    <col min="2828" max="3072" width="11.375" style="1"/>
    <col min="3073" max="3073" width="19.375" style="1" customWidth="1"/>
    <col min="3074" max="3075" width="7.5" style="1" customWidth="1"/>
    <col min="3076" max="3076" width="7.875" style="1" customWidth="1"/>
    <col min="3077" max="3083" width="7.5" style="1" customWidth="1"/>
    <col min="3084" max="3328" width="11.375" style="1"/>
    <col min="3329" max="3329" width="19.375" style="1" customWidth="1"/>
    <col min="3330" max="3331" width="7.5" style="1" customWidth="1"/>
    <col min="3332" max="3332" width="7.875" style="1" customWidth="1"/>
    <col min="3333" max="3339" width="7.5" style="1" customWidth="1"/>
    <col min="3340" max="3584" width="11.375" style="1"/>
    <col min="3585" max="3585" width="19.375" style="1" customWidth="1"/>
    <col min="3586" max="3587" width="7.5" style="1" customWidth="1"/>
    <col min="3588" max="3588" width="7.875" style="1" customWidth="1"/>
    <col min="3589" max="3595" width="7.5" style="1" customWidth="1"/>
    <col min="3596" max="3840" width="11.375" style="1"/>
    <col min="3841" max="3841" width="19.375" style="1" customWidth="1"/>
    <col min="3842" max="3843" width="7.5" style="1" customWidth="1"/>
    <col min="3844" max="3844" width="7.875" style="1" customWidth="1"/>
    <col min="3845" max="3851" width="7.5" style="1" customWidth="1"/>
    <col min="3852" max="4096" width="11.375" style="1"/>
    <col min="4097" max="4097" width="19.375" style="1" customWidth="1"/>
    <col min="4098" max="4099" width="7.5" style="1" customWidth="1"/>
    <col min="4100" max="4100" width="7.875" style="1" customWidth="1"/>
    <col min="4101" max="4107" width="7.5" style="1" customWidth="1"/>
    <col min="4108" max="4352" width="11.375" style="1"/>
    <col min="4353" max="4353" width="19.375" style="1" customWidth="1"/>
    <col min="4354" max="4355" width="7.5" style="1" customWidth="1"/>
    <col min="4356" max="4356" width="7.875" style="1" customWidth="1"/>
    <col min="4357" max="4363" width="7.5" style="1" customWidth="1"/>
    <col min="4364" max="4608" width="11.375" style="1"/>
    <col min="4609" max="4609" width="19.375" style="1" customWidth="1"/>
    <col min="4610" max="4611" width="7.5" style="1" customWidth="1"/>
    <col min="4612" max="4612" width="7.875" style="1" customWidth="1"/>
    <col min="4613" max="4619" width="7.5" style="1" customWidth="1"/>
    <col min="4620" max="4864" width="11.375" style="1"/>
    <col min="4865" max="4865" width="19.375" style="1" customWidth="1"/>
    <col min="4866" max="4867" width="7.5" style="1" customWidth="1"/>
    <col min="4868" max="4868" width="7.875" style="1" customWidth="1"/>
    <col min="4869" max="4875" width="7.5" style="1" customWidth="1"/>
    <col min="4876" max="5120" width="11.375" style="1"/>
    <col min="5121" max="5121" width="19.375" style="1" customWidth="1"/>
    <col min="5122" max="5123" width="7.5" style="1" customWidth="1"/>
    <col min="5124" max="5124" width="7.875" style="1" customWidth="1"/>
    <col min="5125" max="5131" width="7.5" style="1" customWidth="1"/>
    <col min="5132" max="5376" width="11.375" style="1"/>
    <col min="5377" max="5377" width="19.375" style="1" customWidth="1"/>
    <col min="5378" max="5379" width="7.5" style="1" customWidth="1"/>
    <col min="5380" max="5380" width="7.875" style="1" customWidth="1"/>
    <col min="5381" max="5387" width="7.5" style="1" customWidth="1"/>
    <col min="5388" max="5632" width="11.375" style="1"/>
    <col min="5633" max="5633" width="19.375" style="1" customWidth="1"/>
    <col min="5634" max="5635" width="7.5" style="1" customWidth="1"/>
    <col min="5636" max="5636" width="7.875" style="1" customWidth="1"/>
    <col min="5637" max="5643" width="7.5" style="1" customWidth="1"/>
    <col min="5644" max="5888" width="11.375" style="1"/>
    <col min="5889" max="5889" width="19.375" style="1" customWidth="1"/>
    <col min="5890" max="5891" width="7.5" style="1" customWidth="1"/>
    <col min="5892" max="5892" width="7.875" style="1" customWidth="1"/>
    <col min="5893" max="5899" width="7.5" style="1" customWidth="1"/>
    <col min="5900" max="6144" width="11.375" style="1"/>
    <col min="6145" max="6145" width="19.375" style="1" customWidth="1"/>
    <col min="6146" max="6147" width="7.5" style="1" customWidth="1"/>
    <col min="6148" max="6148" width="7.875" style="1" customWidth="1"/>
    <col min="6149" max="6155" width="7.5" style="1" customWidth="1"/>
    <col min="6156" max="6400" width="11.375" style="1"/>
    <col min="6401" max="6401" width="19.375" style="1" customWidth="1"/>
    <col min="6402" max="6403" width="7.5" style="1" customWidth="1"/>
    <col min="6404" max="6404" width="7.875" style="1" customWidth="1"/>
    <col min="6405" max="6411" width="7.5" style="1" customWidth="1"/>
    <col min="6412" max="6656" width="11.375" style="1"/>
    <col min="6657" max="6657" width="19.375" style="1" customWidth="1"/>
    <col min="6658" max="6659" width="7.5" style="1" customWidth="1"/>
    <col min="6660" max="6660" width="7.875" style="1" customWidth="1"/>
    <col min="6661" max="6667" width="7.5" style="1" customWidth="1"/>
    <col min="6668" max="6912" width="11.375" style="1"/>
    <col min="6913" max="6913" width="19.375" style="1" customWidth="1"/>
    <col min="6914" max="6915" width="7.5" style="1" customWidth="1"/>
    <col min="6916" max="6916" width="7.875" style="1" customWidth="1"/>
    <col min="6917" max="6923" width="7.5" style="1" customWidth="1"/>
    <col min="6924" max="7168" width="11.375" style="1"/>
    <col min="7169" max="7169" width="19.375" style="1" customWidth="1"/>
    <col min="7170" max="7171" width="7.5" style="1" customWidth="1"/>
    <col min="7172" max="7172" width="7.875" style="1" customWidth="1"/>
    <col min="7173" max="7179" width="7.5" style="1" customWidth="1"/>
    <col min="7180" max="7424" width="11.375" style="1"/>
    <col min="7425" max="7425" width="19.375" style="1" customWidth="1"/>
    <col min="7426" max="7427" width="7.5" style="1" customWidth="1"/>
    <col min="7428" max="7428" width="7.875" style="1" customWidth="1"/>
    <col min="7429" max="7435" width="7.5" style="1" customWidth="1"/>
    <col min="7436" max="7680" width="11.375" style="1"/>
    <col min="7681" max="7681" width="19.375" style="1" customWidth="1"/>
    <col min="7682" max="7683" width="7.5" style="1" customWidth="1"/>
    <col min="7684" max="7684" width="7.875" style="1" customWidth="1"/>
    <col min="7685" max="7691" width="7.5" style="1" customWidth="1"/>
    <col min="7692" max="7936" width="11.375" style="1"/>
    <col min="7937" max="7937" width="19.375" style="1" customWidth="1"/>
    <col min="7938" max="7939" width="7.5" style="1" customWidth="1"/>
    <col min="7940" max="7940" width="7.875" style="1" customWidth="1"/>
    <col min="7941" max="7947" width="7.5" style="1" customWidth="1"/>
    <col min="7948" max="8192" width="11.375" style="1"/>
    <col min="8193" max="8193" width="19.375" style="1" customWidth="1"/>
    <col min="8194" max="8195" width="7.5" style="1" customWidth="1"/>
    <col min="8196" max="8196" width="7.875" style="1" customWidth="1"/>
    <col min="8197" max="8203" width="7.5" style="1" customWidth="1"/>
    <col min="8204" max="8448" width="11.375" style="1"/>
    <col min="8449" max="8449" width="19.375" style="1" customWidth="1"/>
    <col min="8450" max="8451" width="7.5" style="1" customWidth="1"/>
    <col min="8452" max="8452" width="7.875" style="1" customWidth="1"/>
    <col min="8453" max="8459" width="7.5" style="1" customWidth="1"/>
    <col min="8460" max="8704" width="11.375" style="1"/>
    <col min="8705" max="8705" width="19.375" style="1" customWidth="1"/>
    <col min="8706" max="8707" width="7.5" style="1" customWidth="1"/>
    <col min="8708" max="8708" width="7.875" style="1" customWidth="1"/>
    <col min="8709" max="8715" width="7.5" style="1" customWidth="1"/>
    <col min="8716" max="8960" width="11.375" style="1"/>
    <col min="8961" max="8961" width="19.375" style="1" customWidth="1"/>
    <col min="8962" max="8963" width="7.5" style="1" customWidth="1"/>
    <col min="8964" max="8964" width="7.875" style="1" customWidth="1"/>
    <col min="8965" max="8971" width="7.5" style="1" customWidth="1"/>
    <col min="8972" max="9216" width="11.375" style="1"/>
    <col min="9217" max="9217" width="19.375" style="1" customWidth="1"/>
    <col min="9218" max="9219" width="7.5" style="1" customWidth="1"/>
    <col min="9220" max="9220" width="7.875" style="1" customWidth="1"/>
    <col min="9221" max="9227" width="7.5" style="1" customWidth="1"/>
    <col min="9228" max="9472" width="11.375" style="1"/>
    <col min="9473" max="9473" width="19.375" style="1" customWidth="1"/>
    <col min="9474" max="9475" width="7.5" style="1" customWidth="1"/>
    <col min="9476" max="9476" width="7.875" style="1" customWidth="1"/>
    <col min="9477" max="9483" width="7.5" style="1" customWidth="1"/>
    <col min="9484" max="9728" width="11.375" style="1"/>
    <col min="9729" max="9729" width="19.375" style="1" customWidth="1"/>
    <col min="9730" max="9731" width="7.5" style="1" customWidth="1"/>
    <col min="9732" max="9732" width="7.875" style="1" customWidth="1"/>
    <col min="9733" max="9739" width="7.5" style="1" customWidth="1"/>
    <col min="9740" max="9984" width="11.375" style="1"/>
    <col min="9985" max="9985" width="19.375" style="1" customWidth="1"/>
    <col min="9986" max="9987" width="7.5" style="1" customWidth="1"/>
    <col min="9988" max="9988" width="7.875" style="1" customWidth="1"/>
    <col min="9989" max="9995" width="7.5" style="1" customWidth="1"/>
    <col min="9996" max="10240" width="11.375" style="1"/>
    <col min="10241" max="10241" width="19.375" style="1" customWidth="1"/>
    <col min="10242" max="10243" width="7.5" style="1" customWidth="1"/>
    <col min="10244" max="10244" width="7.875" style="1" customWidth="1"/>
    <col min="10245" max="10251" width="7.5" style="1" customWidth="1"/>
    <col min="10252" max="10496" width="11.375" style="1"/>
    <col min="10497" max="10497" width="19.375" style="1" customWidth="1"/>
    <col min="10498" max="10499" width="7.5" style="1" customWidth="1"/>
    <col min="10500" max="10500" width="7.875" style="1" customWidth="1"/>
    <col min="10501" max="10507" width="7.5" style="1" customWidth="1"/>
    <col min="10508" max="10752" width="11.375" style="1"/>
    <col min="10753" max="10753" width="19.375" style="1" customWidth="1"/>
    <col min="10754" max="10755" width="7.5" style="1" customWidth="1"/>
    <col min="10756" max="10756" width="7.875" style="1" customWidth="1"/>
    <col min="10757" max="10763" width="7.5" style="1" customWidth="1"/>
    <col min="10764" max="11008" width="11.375" style="1"/>
    <col min="11009" max="11009" width="19.375" style="1" customWidth="1"/>
    <col min="11010" max="11011" width="7.5" style="1" customWidth="1"/>
    <col min="11012" max="11012" width="7.875" style="1" customWidth="1"/>
    <col min="11013" max="11019" width="7.5" style="1" customWidth="1"/>
    <col min="11020" max="11264" width="11.375" style="1"/>
    <col min="11265" max="11265" width="19.375" style="1" customWidth="1"/>
    <col min="11266" max="11267" width="7.5" style="1" customWidth="1"/>
    <col min="11268" max="11268" width="7.875" style="1" customWidth="1"/>
    <col min="11269" max="11275" width="7.5" style="1" customWidth="1"/>
    <col min="11276" max="11520" width="11.375" style="1"/>
    <col min="11521" max="11521" width="19.375" style="1" customWidth="1"/>
    <col min="11522" max="11523" width="7.5" style="1" customWidth="1"/>
    <col min="11524" max="11524" width="7.875" style="1" customWidth="1"/>
    <col min="11525" max="11531" width="7.5" style="1" customWidth="1"/>
    <col min="11532" max="11776" width="11.375" style="1"/>
    <col min="11777" max="11777" width="19.375" style="1" customWidth="1"/>
    <col min="11778" max="11779" width="7.5" style="1" customWidth="1"/>
    <col min="11780" max="11780" width="7.875" style="1" customWidth="1"/>
    <col min="11781" max="11787" width="7.5" style="1" customWidth="1"/>
    <col min="11788" max="12032" width="11.375" style="1"/>
    <col min="12033" max="12033" width="19.375" style="1" customWidth="1"/>
    <col min="12034" max="12035" width="7.5" style="1" customWidth="1"/>
    <col min="12036" max="12036" width="7.875" style="1" customWidth="1"/>
    <col min="12037" max="12043" width="7.5" style="1" customWidth="1"/>
    <col min="12044" max="12288" width="11.375" style="1"/>
    <col min="12289" max="12289" width="19.375" style="1" customWidth="1"/>
    <col min="12290" max="12291" width="7.5" style="1" customWidth="1"/>
    <col min="12292" max="12292" width="7.875" style="1" customWidth="1"/>
    <col min="12293" max="12299" width="7.5" style="1" customWidth="1"/>
    <col min="12300" max="12544" width="11.375" style="1"/>
    <col min="12545" max="12545" width="19.375" style="1" customWidth="1"/>
    <col min="12546" max="12547" width="7.5" style="1" customWidth="1"/>
    <col min="12548" max="12548" width="7.875" style="1" customWidth="1"/>
    <col min="12549" max="12555" width="7.5" style="1" customWidth="1"/>
    <col min="12556" max="12800" width="11.375" style="1"/>
    <col min="12801" max="12801" width="19.375" style="1" customWidth="1"/>
    <col min="12802" max="12803" width="7.5" style="1" customWidth="1"/>
    <col min="12804" max="12804" width="7.875" style="1" customWidth="1"/>
    <col min="12805" max="12811" width="7.5" style="1" customWidth="1"/>
    <col min="12812" max="13056" width="11.375" style="1"/>
    <col min="13057" max="13057" width="19.375" style="1" customWidth="1"/>
    <col min="13058" max="13059" width="7.5" style="1" customWidth="1"/>
    <col min="13060" max="13060" width="7.875" style="1" customWidth="1"/>
    <col min="13061" max="13067" width="7.5" style="1" customWidth="1"/>
    <col min="13068" max="13312" width="11.375" style="1"/>
    <col min="13313" max="13313" width="19.375" style="1" customWidth="1"/>
    <col min="13314" max="13315" width="7.5" style="1" customWidth="1"/>
    <col min="13316" max="13316" width="7.875" style="1" customWidth="1"/>
    <col min="13317" max="13323" width="7.5" style="1" customWidth="1"/>
    <col min="13324" max="13568" width="11.375" style="1"/>
    <col min="13569" max="13569" width="19.375" style="1" customWidth="1"/>
    <col min="13570" max="13571" width="7.5" style="1" customWidth="1"/>
    <col min="13572" max="13572" width="7.875" style="1" customWidth="1"/>
    <col min="13573" max="13579" width="7.5" style="1" customWidth="1"/>
    <col min="13580" max="13824" width="11.375" style="1"/>
    <col min="13825" max="13825" width="19.375" style="1" customWidth="1"/>
    <col min="13826" max="13827" width="7.5" style="1" customWidth="1"/>
    <col min="13828" max="13828" width="7.875" style="1" customWidth="1"/>
    <col min="13829" max="13835" width="7.5" style="1" customWidth="1"/>
    <col min="13836" max="14080" width="11.375" style="1"/>
    <col min="14081" max="14081" width="19.375" style="1" customWidth="1"/>
    <col min="14082" max="14083" width="7.5" style="1" customWidth="1"/>
    <col min="14084" max="14084" width="7.875" style="1" customWidth="1"/>
    <col min="14085" max="14091" width="7.5" style="1" customWidth="1"/>
    <col min="14092" max="14336" width="11.375" style="1"/>
    <col min="14337" max="14337" width="19.375" style="1" customWidth="1"/>
    <col min="14338" max="14339" width="7.5" style="1" customWidth="1"/>
    <col min="14340" max="14340" width="7.875" style="1" customWidth="1"/>
    <col min="14341" max="14347" width="7.5" style="1" customWidth="1"/>
    <col min="14348" max="14592" width="11.375" style="1"/>
    <col min="14593" max="14593" width="19.375" style="1" customWidth="1"/>
    <col min="14594" max="14595" width="7.5" style="1" customWidth="1"/>
    <col min="14596" max="14596" width="7.875" style="1" customWidth="1"/>
    <col min="14597" max="14603" width="7.5" style="1" customWidth="1"/>
    <col min="14604" max="14848" width="11.375" style="1"/>
    <col min="14849" max="14849" width="19.375" style="1" customWidth="1"/>
    <col min="14850" max="14851" width="7.5" style="1" customWidth="1"/>
    <col min="14852" max="14852" width="7.875" style="1" customWidth="1"/>
    <col min="14853" max="14859" width="7.5" style="1" customWidth="1"/>
    <col min="14860" max="15104" width="11.375" style="1"/>
    <col min="15105" max="15105" width="19.375" style="1" customWidth="1"/>
    <col min="15106" max="15107" width="7.5" style="1" customWidth="1"/>
    <col min="15108" max="15108" width="7.875" style="1" customWidth="1"/>
    <col min="15109" max="15115" width="7.5" style="1" customWidth="1"/>
    <col min="15116" max="15360" width="11.375" style="1"/>
    <col min="15361" max="15361" width="19.375" style="1" customWidth="1"/>
    <col min="15362" max="15363" width="7.5" style="1" customWidth="1"/>
    <col min="15364" max="15364" width="7.875" style="1" customWidth="1"/>
    <col min="15365" max="15371" width="7.5" style="1" customWidth="1"/>
    <col min="15372" max="15616" width="11.375" style="1"/>
    <col min="15617" max="15617" width="19.375" style="1" customWidth="1"/>
    <col min="15618" max="15619" width="7.5" style="1" customWidth="1"/>
    <col min="15620" max="15620" width="7.875" style="1" customWidth="1"/>
    <col min="15621" max="15627" width="7.5" style="1" customWidth="1"/>
    <col min="15628" max="15872" width="11.375" style="1"/>
    <col min="15873" max="15873" width="19.375" style="1" customWidth="1"/>
    <col min="15874" max="15875" width="7.5" style="1" customWidth="1"/>
    <col min="15876" max="15876" width="7.875" style="1" customWidth="1"/>
    <col min="15877" max="15883" width="7.5" style="1" customWidth="1"/>
    <col min="15884" max="16128" width="11.375" style="1"/>
    <col min="16129" max="16129" width="19.375" style="1" customWidth="1"/>
    <col min="16130" max="16131" width="7.5" style="1" customWidth="1"/>
    <col min="16132" max="16132" width="7.875" style="1" customWidth="1"/>
    <col min="16133" max="16139" width="7.5" style="1" customWidth="1"/>
    <col min="16140" max="16384" width="11.375" style="1"/>
  </cols>
  <sheetData>
    <row r="1" spans="1:12" ht="15.95" customHeight="1">
      <c r="A1" s="28" t="s">
        <v>110</v>
      </c>
    </row>
    <row r="2" spans="1:12" ht="15.95" customHeight="1">
      <c r="A2" s="2"/>
      <c r="B2" s="2"/>
      <c r="C2" s="2"/>
      <c r="D2" s="2"/>
      <c r="E2" s="2"/>
      <c r="F2" s="2"/>
      <c r="G2" s="2"/>
      <c r="H2" s="2"/>
      <c r="I2" s="3" t="s">
        <v>122</v>
      </c>
      <c r="J2" s="2"/>
      <c r="K2" s="2"/>
    </row>
    <row r="3" spans="1:12" ht="15.95" customHeight="1">
      <c r="A3" s="4"/>
      <c r="B3" s="5"/>
      <c r="C3" s="6"/>
      <c r="D3" s="7"/>
      <c r="E3" s="6" t="s">
        <v>3</v>
      </c>
      <c r="F3" s="8"/>
      <c r="G3" s="6"/>
      <c r="H3" s="6"/>
      <c r="I3" s="6"/>
      <c r="J3" s="6"/>
      <c r="K3" s="7"/>
      <c r="L3" s="9"/>
    </row>
    <row r="4" spans="1:12" ht="15.95" customHeight="1">
      <c r="A4" s="10" t="s">
        <v>4</v>
      </c>
      <c r="B4" s="11"/>
      <c r="C4" s="11"/>
      <c r="D4" s="11"/>
      <c r="E4" s="5" t="s">
        <v>5</v>
      </c>
      <c r="F4" s="7"/>
      <c r="G4" s="5" t="s">
        <v>6</v>
      </c>
      <c r="H4" s="7"/>
      <c r="I4" s="5" t="s">
        <v>7</v>
      </c>
      <c r="J4" s="6"/>
      <c r="K4" s="7"/>
      <c r="L4" s="9"/>
    </row>
    <row r="5" spans="1:12" ht="15.95" customHeight="1">
      <c r="A5" s="10"/>
      <c r="B5" s="12" t="s">
        <v>107</v>
      </c>
      <c r="C5" s="12" t="s">
        <v>8</v>
      </c>
      <c r="D5" s="12" t="s">
        <v>9</v>
      </c>
      <c r="E5" s="13" t="s">
        <v>1</v>
      </c>
      <c r="F5" s="13" t="s">
        <v>2</v>
      </c>
      <c r="G5" s="13" t="s">
        <v>1</v>
      </c>
      <c r="H5" s="13" t="s">
        <v>2</v>
      </c>
      <c r="I5" s="13" t="s">
        <v>1</v>
      </c>
      <c r="J5" s="13" t="s">
        <v>2</v>
      </c>
      <c r="K5" s="13" t="s">
        <v>0</v>
      </c>
      <c r="L5" s="9"/>
    </row>
    <row r="6" spans="1:12" ht="15.75" customHeight="1">
      <c r="A6" s="14" t="s">
        <v>10</v>
      </c>
      <c r="B6" s="16">
        <v>695</v>
      </c>
      <c r="C6" s="15">
        <f t="shared" ref="C6:C69" si="0">(D6-B6)</f>
        <v>-2</v>
      </c>
      <c r="D6" s="16">
        <v>693</v>
      </c>
      <c r="E6" s="15">
        <v>882</v>
      </c>
      <c r="F6" s="15">
        <v>873</v>
      </c>
      <c r="G6" s="15">
        <f t="shared" ref="G6:H21" si="1">(I6-E6)</f>
        <v>0</v>
      </c>
      <c r="H6" s="15">
        <f t="shared" si="1"/>
        <v>-6</v>
      </c>
      <c r="I6" s="15">
        <v>882</v>
      </c>
      <c r="J6" s="15">
        <v>867</v>
      </c>
      <c r="K6" s="15">
        <f t="shared" ref="K6:K69" si="2">I6+J6</f>
        <v>1749</v>
      </c>
      <c r="L6" s="9"/>
    </row>
    <row r="7" spans="1:12" ht="15.95" customHeight="1">
      <c r="A7" s="14" t="s">
        <v>11</v>
      </c>
      <c r="B7" s="17">
        <v>1564</v>
      </c>
      <c r="C7" s="15">
        <f t="shared" si="0"/>
        <v>-9</v>
      </c>
      <c r="D7" s="17">
        <v>1555</v>
      </c>
      <c r="E7" s="15">
        <v>1732</v>
      </c>
      <c r="F7" s="15">
        <v>1738</v>
      </c>
      <c r="G7" s="15">
        <f t="shared" si="1"/>
        <v>2</v>
      </c>
      <c r="H7" s="15">
        <f t="shared" si="1"/>
        <v>-8</v>
      </c>
      <c r="I7" s="15">
        <v>1734</v>
      </c>
      <c r="J7" s="15">
        <v>1730</v>
      </c>
      <c r="K7" s="15">
        <f t="shared" si="2"/>
        <v>3464</v>
      </c>
      <c r="L7" s="9"/>
    </row>
    <row r="8" spans="1:12" ht="15.95" customHeight="1">
      <c r="A8" s="23" t="s">
        <v>98</v>
      </c>
      <c r="B8" s="17">
        <v>111</v>
      </c>
      <c r="C8" s="15">
        <f t="shared" si="0"/>
        <v>-1</v>
      </c>
      <c r="D8" s="17">
        <v>110</v>
      </c>
      <c r="E8" s="15">
        <v>112</v>
      </c>
      <c r="F8" s="15">
        <v>88</v>
      </c>
      <c r="G8" s="15">
        <f t="shared" si="1"/>
        <v>-3</v>
      </c>
      <c r="H8" s="15">
        <f t="shared" si="1"/>
        <v>0</v>
      </c>
      <c r="I8" s="15">
        <v>109</v>
      </c>
      <c r="J8" s="15">
        <v>88</v>
      </c>
      <c r="K8" s="15">
        <f t="shared" si="2"/>
        <v>197</v>
      </c>
      <c r="L8" s="9"/>
    </row>
    <row r="9" spans="1:12" ht="15.95" customHeight="1">
      <c r="A9" s="23" t="s">
        <v>99</v>
      </c>
      <c r="B9" s="17">
        <v>110</v>
      </c>
      <c r="C9" s="15">
        <f t="shared" si="0"/>
        <v>2</v>
      </c>
      <c r="D9" s="17">
        <v>112</v>
      </c>
      <c r="E9" s="15">
        <v>107</v>
      </c>
      <c r="F9" s="15">
        <v>113</v>
      </c>
      <c r="G9" s="15">
        <f t="shared" si="1"/>
        <v>0</v>
      </c>
      <c r="H9" s="15">
        <f t="shared" si="1"/>
        <v>1</v>
      </c>
      <c r="I9" s="15">
        <v>107</v>
      </c>
      <c r="J9" s="15">
        <v>114</v>
      </c>
      <c r="K9" s="15">
        <f t="shared" si="2"/>
        <v>221</v>
      </c>
      <c r="L9" s="9"/>
    </row>
    <row r="10" spans="1:12" ht="15.95" customHeight="1">
      <c r="A10" s="29" t="s">
        <v>105</v>
      </c>
      <c r="B10" s="17">
        <v>656</v>
      </c>
      <c r="C10" s="15">
        <f t="shared" si="0"/>
        <v>1</v>
      </c>
      <c r="D10" s="17">
        <v>657</v>
      </c>
      <c r="E10" s="15">
        <v>766</v>
      </c>
      <c r="F10" s="15">
        <v>773</v>
      </c>
      <c r="G10" s="15">
        <f t="shared" si="1"/>
        <v>1</v>
      </c>
      <c r="H10" s="15">
        <f t="shared" si="1"/>
        <v>3</v>
      </c>
      <c r="I10" s="15">
        <v>767</v>
      </c>
      <c r="J10" s="15">
        <v>776</v>
      </c>
      <c r="K10" s="15">
        <f t="shared" si="2"/>
        <v>1543</v>
      </c>
      <c r="L10" s="9"/>
    </row>
    <row r="11" spans="1:12" ht="15.95" customHeight="1">
      <c r="A11" s="29" t="s">
        <v>106</v>
      </c>
      <c r="B11" s="17">
        <v>753</v>
      </c>
      <c r="C11" s="15">
        <f t="shared" si="0"/>
        <v>4</v>
      </c>
      <c r="D11" s="17">
        <v>757</v>
      </c>
      <c r="E11" s="15">
        <v>1018</v>
      </c>
      <c r="F11" s="15">
        <v>973</v>
      </c>
      <c r="G11" s="15">
        <f t="shared" si="1"/>
        <v>11</v>
      </c>
      <c r="H11" s="15">
        <f t="shared" si="1"/>
        <v>8</v>
      </c>
      <c r="I11" s="15">
        <v>1029</v>
      </c>
      <c r="J11" s="15">
        <v>981</v>
      </c>
      <c r="K11" s="15">
        <f t="shared" si="2"/>
        <v>2010</v>
      </c>
      <c r="L11" s="9"/>
    </row>
    <row r="12" spans="1:12" ht="15.95" customHeight="1">
      <c r="A12" s="14" t="s">
        <v>12</v>
      </c>
      <c r="B12" s="16">
        <v>325</v>
      </c>
      <c r="C12" s="15">
        <f t="shared" si="0"/>
        <v>-2</v>
      </c>
      <c r="D12" s="16">
        <v>323</v>
      </c>
      <c r="E12" s="15">
        <v>376</v>
      </c>
      <c r="F12" s="15">
        <v>404</v>
      </c>
      <c r="G12" s="15">
        <f t="shared" si="1"/>
        <v>-1</v>
      </c>
      <c r="H12" s="15">
        <f t="shared" si="1"/>
        <v>-3</v>
      </c>
      <c r="I12" s="15">
        <v>375</v>
      </c>
      <c r="J12" s="15">
        <v>401</v>
      </c>
      <c r="K12" s="15">
        <f t="shared" si="2"/>
        <v>776</v>
      </c>
      <c r="L12" s="9"/>
    </row>
    <row r="13" spans="1:12" ht="15.95" customHeight="1">
      <c r="A13" s="14" t="s">
        <v>13</v>
      </c>
      <c r="B13" s="16">
        <v>470</v>
      </c>
      <c r="C13" s="15">
        <f t="shared" si="0"/>
        <v>-7</v>
      </c>
      <c r="D13" s="16">
        <v>463</v>
      </c>
      <c r="E13" s="15">
        <v>511</v>
      </c>
      <c r="F13" s="15">
        <v>412</v>
      </c>
      <c r="G13" s="15">
        <f t="shared" si="1"/>
        <v>-5</v>
      </c>
      <c r="H13" s="15">
        <f t="shared" si="1"/>
        <v>-4</v>
      </c>
      <c r="I13" s="15">
        <v>506</v>
      </c>
      <c r="J13" s="15">
        <v>408</v>
      </c>
      <c r="K13" s="15">
        <f t="shared" si="2"/>
        <v>914</v>
      </c>
      <c r="L13" s="9"/>
    </row>
    <row r="14" spans="1:12" ht="15.95" customHeight="1">
      <c r="A14" s="14" t="s">
        <v>14</v>
      </c>
      <c r="B14" s="16">
        <v>803</v>
      </c>
      <c r="C14" s="15">
        <f t="shared" si="0"/>
        <v>3</v>
      </c>
      <c r="D14" s="16">
        <v>806</v>
      </c>
      <c r="E14" s="15">
        <v>1022</v>
      </c>
      <c r="F14" s="15">
        <v>967</v>
      </c>
      <c r="G14" s="15">
        <f t="shared" si="1"/>
        <v>-4</v>
      </c>
      <c r="H14" s="15">
        <f t="shared" si="1"/>
        <v>1</v>
      </c>
      <c r="I14" s="15">
        <v>1018</v>
      </c>
      <c r="J14" s="15">
        <v>968</v>
      </c>
      <c r="K14" s="15">
        <f t="shared" si="2"/>
        <v>1986</v>
      </c>
      <c r="L14" s="9"/>
    </row>
    <row r="15" spans="1:12" ht="15.95" customHeight="1">
      <c r="A15" s="14" t="s">
        <v>15</v>
      </c>
      <c r="B15" s="16">
        <v>694</v>
      </c>
      <c r="C15" s="15">
        <f t="shared" si="0"/>
        <v>5</v>
      </c>
      <c r="D15" s="16">
        <v>699</v>
      </c>
      <c r="E15" s="15">
        <v>803</v>
      </c>
      <c r="F15" s="15">
        <v>763</v>
      </c>
      <c r="G15" s="15">
        <f t="shared" si="1"/>
        <v>6</v>
      </c>
      <c r="H15" s="15">
        <f t="shared" si="1"/>
        <v>2</v>
      </c>
      <c r="I15" s="15">
        <v>809</v>
      </c>
      <c r="J15" s="15">
        <v>765</v>
      </c>
      <c r="K15" s="15">
        <f t="shared" si="2"/>
        <v>1574</v>
      </c>
      <c r="L15" s="9"/>
    </row>
    <row r="16" spans="1:12" ht="15.95" customHeight="1">
      <c r="A16" s="14" t="s">
        <v>16</v>
      </c>
      <c r="B16" s="16">
        <v>334</v>
      </c>
      <c r="C16" s="15">
        <f t="shared" si="0"/>
        <v>1</v>
      </c>
      <c r="D16" s="16">
        <v>335</v>
      </c>
      <c r="E16" s="15">
        <v>355</v>
      </c>
      <c r="F16" s="15">
        <v>381</v>
      </c>
      <c r="G16" s="15">
        <f t="shared" si="1"/>
        <v>0</v>
      </c>
      <c r="H16" s="15">
        <f t="shared" si="1"/>
        <v>0</v>
      </c>
      <c r="I16" s="15">
        <v>355</v>
      </c>
      <c r="J16" s="15">
        <v>381</v>
      </c>
      <c r="K16" s="15">
        <f t="shared" si="2"/>
        <v>736</v>
      </c>
      <c r="L16" s="9"/>
    </row>
    <row r="17" spans="1:12" ht="15.95" customHeight="1">
      <c r="A17" s="14" t="s">
        <v>17</v>
      </c>
      <c r="B17" s="16">
        <v>526</v>
      </c>
      <c r="C17" s="15">
        <f t="shared" si="0"/>
        <v>-1</v>
      </c>
      <c r="D17" s="16">
        <v>525</v>
      </c>
      <c r="E17" s="15">
        <v>574</v>
      </c>
      <c r="F17" s="15">
        <v>579</v>
      </c>
      <c r="G17" s="15">
        <f t="shared" si="1"/>
        <v>0</v>
      </c>
      <c r="H17" s="15">
        <f t="shared" si="1"/>
        <v>-1</v>
      </c>
      <c r="I17" s="15">
        <v>574</v>
      </c>
      <c r="J17" s="15">
        <v>578</v>
      </c>
      <c r="K17" s="15">
        <f t="shared" si="2"/>
        <v>1152</v>
      </c>
      <c r="L17" s="9"/>
    </row>
    <row r="18" spans="1:12" ht="15.95" customHeight="1">
      <c r="A18" s="14" t="s">
        <v>18</v>
      </c>
      <c r="B18" s="16">
        <v>1953</v>
      </c>
      <c r="C18" s="15">
        <f t="shared" si="0"/>
        <v>-5</v>
      </c>
      <c r="D18" s="16">
        <v>1948</v>
      </c>
      <c r="E18" s="15">
        <v>2394</v>
      </c>
      <c r="F18" s="15">
        <v>2327</v>
      </c>
      <c r="G18" s="15">
        <f t="shared" si="1"/>
        <v>-5</v>
      </c>
      <c r="H18" s="15">
        <f t="shared" si="1"/>
        <v>-6</v>
      </c>
      <c r="I18" s="15">
        <v>2389</v>
      </c>
      <c r="J18" s="15">
        <v>2321</v>
      </c>
      <c r="K18" s="15">
        <f t="shared" si="2"/>
        <v>4710</v>
      </c>
      <c r="L18" s="9"/>
    </row>
    <row r="19" spans="1:12" ht="15.95" customHeight="1">
      <c r="A19" s="14" t="s">
        <v>19</v>
      </c>
      <c r="B19" s="16">
        <v>6</v>
      </c>
      <c r="C19" s="15">
        <f t="shared" si="0"/>
        <v>0</v>
      </c>
      <c r="D19" s="16">
        <v>6</v>
      </c>
      <c r="E19" s="15">
        <v>6</v>
      </c>
      <c r="F19" s="15">
        <v>1</v>
      </c>
      <c r="G19" s="15">
        <f t="shared" si="1"/>
        <v>1</v>
      </c>
      <c r="H19" s="15">
        <f t="shared" si="1"/>
        <v>0</v>
      </c>
      <c r="I19" s="15">
        <v>7</v>
      </c>
      <c r="J19" s="15">
        <v>1</v>
      </c>
      <c r="K19" s="15">
        <f t="shared" si="2"/>
        <v>8</v>
      </c>
      <c r="L19" s="9"/>
    </row>
    <row r="20" spans="1:12" ht="15.95" customHeight="1">
      <c r="A20" s="18" t="s">
        <v>20</v>
      </c>
      <c r="B20" s="19">
        <v>9000</v>
      </c>
      <c r="C20" s="19">
        <f t="shared" si="0"/>
        <v>-11</v>
      </c>
      <c r="D20" s="19">
        <f>SUM(D6:D19)</f>
        <v>8989</v>
      </c>
      <c r="E20" s="19">
        <v>10658</v>
      </c>
      <c r="F20" s="19">
        <v>10392</v>
      </c>
      <c r="G20" s="19">
        <f t="shared" si="1"/>
        <v>3</v>
      </c>
      <c r="H20" s="19">
        <f t="shared" si="1"/>
        <v>-13</v>
      </c>
      <c r="I20" s="19">
        <f>SUM(I6:I19)</f>
        <v>10661</v>
      </c>
      <c r="J20" s="19">
        <f>SUM(J6:J19)</f>
        <v>10379</v>
      </c>
      <c r="K20" s="19">
        <f t="shared" si="2"/>
        <v>21040</v>
      </c>
      <c r="L20" s="9"/>
    </row>
    <row r="21" spans="1:12" ht="15.95" customHeight="1">
      <c r="A21" s="14" t="s">
        <v>21</v>
      </c>
      <c r="B21" s="15">
        <v>78</v>
      </c>
      <c r="C21" s="15">
        <f t="shared" si="0"/>
        <v>0</v>
      </c>
      <c r="D21" s="15">
        <v>78</v>
      </c>
      <c r="E21" s="15">
        <v>88</v>
      </c>
      <c r="F21" s="15">
        <v>86</v>
      </c>
      <c r="G21" s="15">
        <f t="shared" si="1"/>
        <v>0</v>
      </c>
      <c r="H21" s="15">
        <f t="shared" si="1"/>
        <v>0</v>
      </c>
      <c r="I21" s="15">
        <v>88</v>
      </c>
      <c r="J21" s="15">
        <v>86</v>
      </c>
      <c r="K21" s="15">
        <f t="shared" si="2"/>
        <v>174</v>
      </c>
      <c r="L21" s="9"/>
    </row>
    <row r="22" spans="1:12" ht="15.95" customHeight="1">
      <c r="A22" s="14" t="s">
        <v>22</v>
      </c>
      <c r="B22" s="15">
        <v>307</v>
      </c>
      <c r="C22" s="15">
        <f t="shared" si="0"/>
        <v>-3</v>
      </c>
      <c r="D22" s="15">
        <v>304</v>
      </c>
      <c r="E22" s="15">
        <v>309</v>
      </c>
      <c r="F22" s="15">
        <v>261</v>
      </c>
      <c r="G22" s="15">
        <f t="shared" ref="G22:H51" si="3">(I22-E22)</f>
        <v>-2</v>
      </c>
      <c r="H22" s="15">
        <f t="shared" si="3"/>
        <v>0</v>
      </c>
      <c r="I22" s="15">
        <v>307</v>
      </c>
      <c r="J22" s="15">
        <v>261</v>
      </c>
      <c r="K22" s="15">
        <f t="shared" si="2"/>
        <v>568</v>
      </c>
      <c r="L22" s="9"/>
    </row>
    <row r="23" spans="1:12" ht="15.95" customHeight="1">
      <c r="A23" s="14" t="s">
        <v>23</v>
      </c>
      <c r="B23" s="15">
        <v>296</v>
      </c>
      <c r="C23" s="15">
        <f t="shared" si="0"/>
        <v>1</v>
      </c>
      <c r="D23" s="15">
        <v>297</v>
      </c>
      <c r="E23" s="15">
        <v>340</v>
      </c>
      <c r="F23" s="15">
        <v>319</v>
      </c>
      <c r="G23" s="15">
        <f t="shared" si="3"/>
        <v>1</v>
      </c>
      <c r="H23" s="15">
        <f t="shared" si="3"/>
        <v>0</v>
      </c>
      <c r="I23" s="15">
        <v>341</v>
      </c>
      <c r="J23" s="15">
        <v>319</v>
      </c>
      <c r="K23" s="15">
        <f t="shared" si="2"/>
        <v>660</v>
      </c>
      <c r="L23" s="9"/>
    </row>
    <row r="24" spans="1:12" ht="15.95" customHeight="1">
      <c r="A24" s="14" t="s">
        <v>24</v>
      </c>
      <c r="B24" s="15">
        <v>221</v>
      </c>
      <c r="C24" s="15">
        <f t="shared" si="0"/>
        <v>1</v>
      </c>
      <c r="D24" s="15">
        <v>222</v>
      </c>
      <c r="E24" s="15">
        <v>207</v>
      </c>
      <c r="F24" s="15">
        <v>194</v>
      </c>
      <c r="G24" s="15">
        <f t="shared" si="3"/>
        <v>-2</v>
      </c>
      <c r="H24" s="15">
        <f t="shared" si="3"/>
        <v>-2</v>
      </c>
      <c r="I24" s="15">
        <v>205</v>
      </c>
      <c r="J24" s="15">
        <v>192</v>
      </c>
      <c r="K24" s="15">
        <f t="shared" si="2"/>
        <v>397</v>
      </c>
      <c r="L24" s="9"/>
    </row>
    <row r="25" spans="1:12" ht="15.95" customHeight="1">
      <c r="A25" s="14" t="s">
        <v>25</v>
      </c>
      <c r="B25" s="15">
        <v>2551</v>
      </c>
      <c r="C25" s="15">
        <f t="shared" si="0"/>
        <v>0</v>
      </c>
      <c r="D25" s="15">
        <v>2551</v>
      </c>
      <c r="E25" s="15">
        <v>3264</v>
      </c>
      <c r="F25" s="15">
        <v>3117</v>
      </c>
      <c r="G25" s="15">
        <f t="shared" si="3"/>
        <v>13</v>
      </c>
      <c r="H25" s="15">
        <f t="shared" si="3"/>
        <v>9</v>
      </c>
      <c r="I25" s="15">
        <v>3277</v>
      </c>
      <c r="J25" s="15">
        <v>3126</v>
      </c>
      <c r="K25" s="15">
        <f t="shared" si="2"/>
        <v>6403</v>
      </c>
      <c r="L25" s="9"/>
    </row>
    <row r="26" spans="1:12" ht="15.95" customHeight="1">
      <c r="A26" s="14" t="s">
        <v>26</v>
      </c>
      <c r="B26" s="15">
        <v>747</v>
      </c>
      <c r="C26" s="15">
        <f t="shared" si="0"/>
        <v>-1</v>
      </c>
      <c r="D26" s="15">
        <v>746</v>
      </c>
      <c r="E26" s="15">
        <v>716</v>
      </c>
      <c r="F26" s="15">
        <v>835</v>
      </c>
      <c r="G26" s="15">
        <f t="shared" si="3"/>
        <v>-3</v>
      </c>
      <c r="H26" s="15">
        <f t="shared" si="3"/>
        <v>-2</v>
      </c>
      <c r="I26" s="15">
        <v>713</v>
      </c>
      <c r="J26" s="15">
        <v>833</v>
      </c>
      <c r="K26" s="15">
        <f t="shared" si="2"/>
        <v>1546</v>
      </c>
      <c r="L26" s="9"/>
    </row>
    <row r="27" spans="1:12" ht="15.95" customHeight="1">
      <c r="A27" s="14" t="s">
        <v>27</v>
      </c>
      <c r="B27" s="15">
        <v>460</v>
      </c>
      <c r="C27" s="15">
        <f t="shared" si="0"/>
        <v>3</v>
      </c>
      <c r="D27" s="15">
        <v>463</v>
      </c>
      <c r="E27" s="15">
        <v>578</v>
      </c>
      <c r="F27" s="15">
        <v>542</v>
      </c>
      <c r="G27" s="15">
        <f t="shared" si="3"/>
        <v>0</v>
      </c>
      <c r="H27" s="15">
        <f t="shared" si="3"/>
        <v>0</v>
      </c>
      <c r="I27" s="15">
        <v>578</v>
      </c>
      <c r="J27" s="15">
        <v>542</v>
      </c>
      <c r="K27" s="15">
        <f t="shared" si="2"/>
        <v>1120</v>
      </c>
      <c r="L27" s="9"/>
    </row>
    <row r="28" spans="1:12" ht="15.95" customHeight="1">
      <c r="A28" s="14" t="s">
        <v>28</v>
      </c>
      <c r="B28" s="15">
        <v>265</v>
      </c>
      <c r="C28" s="15">
        <f t="shared" si="0"/>
        <v>-1</v>
      </c>
      <c r="D28" s="15">
        <v>264</v>
      </c>
      <c r="E28" s="15">
        <v>297</v>
      </c>
      <c r="F28" s="15">
        <v>305</v>
      </c>
      <c r="G28" s="15">
        <f t="shared" si="3"/>
        <v>-2</v>
      </c>
      <c r="H28" s="15">
        <f t="shared" si="3"/>
        <v>1</v>
      </c>
      <c r="I28" s="15">
        <v>295</v>
      </c>
      <c r="J28" s="15">
        <v>306</v>
      </c>
      <c r="K28" s="15">
        <f t="shared" si="2"/>
        <v>601</v>
      </c>
      <c r="L28" s="9"/>
    </row>
    <row r="29" spans="1:12" ht="15.95" customHeight="1">
      <c r="A29" s="14" t="s">
        <v>29</v>
      </c>
      <c r="B29" s="15">
        <v>426</v>
      </c>
      <c r="C29" s="15">
        <f t="shared" si="0"/>
        <v>4</v>
      </c>
      <c r="D29" s="15">
        <v>430</v>
      </c>
      <c r="E29" s="15">
        <v>460</v>
      </c>
      <c r="F29" s="15">
        <v>432</v>
      </c>
      <c r="G29" s="15">
        <f t="shared" si="3"/>
        <v>3</v>
      </c>
      <c r="H29" s="15">
        <f t="shared" si="3"/>
        <v>1</v>
      </c>
      <c r="I29" s="15">
        <v>463</v>
      </c>
      <c r="J29" s="15">
        <v>433</v>
      </c>
      <c r="K29" s="15">
        <f t="shared" si="2"/>
        <v>896</v>
      </c>
      <c r="L29" s="9"/>
    </row>
    <row r="30" spans="1:12" ht="15.95" customHeight="1">
      <c r="A30" s="14" t="s">
        <v>30</v>
      </c>
      <c r="B30" s="15">
        <v>525</v>
      </c>
      <c r="C30" s="15">
        <f t="shared" si="0"/>
        <v>0</v>
      </c>
      <c r="D30" s="15">
        <v>525</v>
      </c>
      <c r="E30" s="15">
        <v>570</v>
      </c>
      <c r="F30" s="15">
        <v>586</v>
      </c>
      <c r="G30" s="15">
        <f t="shared" si="3"/>
        <v>0</v>
      </c>
      <c r="H30" s="15">
        <f t="shared" si="3"/>
        <v>0</v>
      </c>
      <c r="I30" s="15">
        <v>570</v>
      </c>
      <c r="J30" s="15">
        <v>586</v>
      </c>
      <c r="K30" s="15">
        <f t="shared" si="2"/>
        <v>1156</v>
      </c>
      <c r="L30" s="9"/>
    </row>
    <row r="31" spans="1:12" ht="15.95" customHeight="1">
      <c r="A31" s="14" t="s">
        <v>31</v>
      </c>
      <c r="B31" s="15">
        <v>859</v>
      </c>
      <c r="C31" s="15">
        <f t="shared" si="0"/>
        <v>0</v>
      </c>
      <c r="D31" s="15">
        <v>859</v>
      </c>
      <c r="E31" s="15">
        <v>1074</v>
      </c>
      <c r="F31" s="15">
        <v>1062</v>
      </c>
      <c r="G31" s="15">
        <f t="shared" si="3"/>
        <v>-3</v>
      </c>
      <c r="H31" s="15">
        <f t="shared" si="3"/>
        <v>1</v>
      </c>
      <c r="I31" s="15">
        <v>1071</v>
      </c>
      <c r="J31" s="15">
        <v>1063</v>
      </c>
      <c r="K31" s="15">
        <f t="shared" si="2"/>
        <v>2134</v>
      </c>
      <c r="L31" s="9"/>
    </row>
    <row r="32" spans="1:12" ht="15.95" customHeight="1">
      <c r="A32" s="14" t="s">
        <v>32</v>
      </c>
      <c r="B32" s="15">
        <v>533</v>
      </c>
      <c r="C32" s="15">
        <f t="shared" si="0"/>
        <v>-2</v>
      </c>
      <c r="D32" s="15">
        <v>531</v>
      </c>
      <c r="E32" s="15">
        <v>603</v>
      </c>
      <c r="F32" s="15">
        <v>554</v>
      </c>
      <c r="G32" s="15">
        <f t="shared" si="3"/>
        <v>-2</v>
      </c>
      <c r="H32" s="15">
        <f t="shared" si="3"/>
        <v>1</v>
      </c>
      <c r="I32" s="15">
        <v>601</v>
      </c>
      <c r="J32" s="15">
        <v>555</v>
      </c>
      <c r="K32" s="15">
        <f t="shared" si="2"/>
        <v>1156</v>
      </c>
      <c r="L32" s="9"/>
    </row>
    <row r="33" spans="1:12" ht="15.95" customHeight="1">
      <c r="A33" s="14" t="s">
        <v>33</v>
      </c>
      <c r="B33" s="15">
        <v>1020</v>
      </c>
      <c r="C33" s="15">
        <f t="shared" si="0"/>
        <v>-1</v>
      </c>
      <c r="D33" s="15">
        <v>1019</v>
      </c>
      <c r="E33" s="15">
        <v>1108</v>
      </c>
      <c r="F33" s="15">
        <v>1133</v>
      </c>
      <c r="G33" s="15">
        <f t="shared" si="3"/>
        <v>2</v>
      </c>
      <c r="H33" s="15">
        <f t="shared" si="3"/>
        <v>1</v>
      </c>
      <c r="I33" s="15">
        <v>1110</v>
      </c>
      <c r="J33" s="15">
        <v>1134</v>
      </c>
      <c r="K33" s="15">
        <f t="shared" si="2"/>
        <v>2244</v>
      </c>
      <c r="L33" s="9"/>
    </row>
    <row r="34" spans="1:12" ht="15.95" customHeight="1">
      <c r="A34" s="14" t="s">
        <v>34</v>
      </c>
      <c r="B34" s="15">
        <v>93</v>
      </c>
      <c r="C34" s="15">
        <f t="shared" si="0"/>
        <v>0</v>
      </c>
      <c r="D34" s="15">
        <v>93</v>
      </c>
      <c r="E34" s="15">
        <v>111</v>
      </c>
      <c r="F34" s="15">
        <v>105</v>
      </c>
      <c r="G34" s="15">
        <f t="shared" si="3"/>
        <v>0</v>
      </c>
      <c r="H34" s="15">
        <f t="shared" si="3"/>
        <v>0</v>
      </c>
      <c r="I34" s="15">
        <v>111</v>
      </c>
      <c r="J34" s="15">
        <v>105</v>
      </c>
      <c r="K34" s="15">
        <f t="shared" si="2"/>
        <v>216</v>
      </c>
      <c r="L34" s="9"/>
    </row>
    <row r="35" spans="1:12" ht="15.95" customHeight="1">
      <c r="A35" s="14" t="s">
        <v>35</v>
      </c>
      <c r="B35" s="15">
        <v>94</v>
      </c>
      <c r="C35" s="15">
        <f t="shared" si="0"/>
        <v>0</v>
      </c>
      <c r="D35" s="15">
        <v>94</v>
      </c>
      <c r="E35" s="15">
        <v>91</v>
      </c>
      <c r="F35" s="15">
        <v>101</v>
      </c>
      <c r="G35" s="15">
        <f t="shared" si="3"/>
        <v>0</v>
      </c>
      <c r="H35" s="15">
        <f t="shared" si="3"/>
        <v>0</v>
      </c>
      <c r="I35" s="15">
        <v>91</v>
      </c>
      <c r="J35" s="15">
        <v>101</v>
      </c>
      <c r="K35" s="15">
        <f t="shared" si="2"/>
        <v>192</v>
      </c>
      <c r="L35" s="9"/>
    </row>
    <row r="36" spans="1:12" ht="15.95" customHeight="1">
      <c r="A36" s="14" t="s">
        <v>36</v>
      </c>
      <c r="B36" s="15">
        <v>1085</v>
      </c>
      <c r="C36" s="15">
        <f t="shared" si="0"/>
        <v>4</v>
      </c>
      <c r="D36" s="15">
        <v>1089</v>
      </c>
      <c r="E36" s="15">
        <v>1169</v>
      </c>
      <c r="F36" s="15">
        <v>990</v>
      </c>
      <c r="G36" s="15">
        <f t="shared" si="3"/>
        <v>2</v>
      </c>
      <c r="H36" s="15">
        <f t="shared" si="3"/>
        <v>4</v>
      </c>
      <c r="I36" s="15">
        <v>1171</v>
      </c>
      <c r="J36" s="15">
        <v>994</v>
      </c>
      <c r="K36" s="15">
        <f t="shared" si="2"/>
        <v>2165</v>
      </c>
      <c r="L36" s="9"/>
    </row>
    <row r="37" spans="1:12" ht="15.95" customHeight="1">
      <c r="A37" s="14" t="s">
        <v>37</v>
      </c>
      <c r="B37" s="15">
        <v>8</v>
      </c>
      <c r="C37" s="15">
        <f t="shared" si="0"/>
        <v>0</v>
      </c>
      <c r="D37" s="15">
        <v>8</v>
      </c>
      <c r="E37" s="15">
        <v>10</v>
      </c>
      <c r="F37" s="15">
        <v>6</v>
      </c>
      <c r="G37" s="15">
        <f t="shared" si="3"/>
        <v>0</v>
      </c>
      <c r="H37" s="15">
        <f t="shared" si="3"/>
        <v>0</v>
      </c>
      <c r="I37" s="15">
        <v>10</v>
      </c>
      <c r="J37" s="15">
        <v>6</v>
      </c>
      <c r="K37" s="15">
        <f t="shared" si="2"/>
        <v>16</v>
      </c>
      <c r="L37" s="9"/>
    </row>
    <row r="38" spans="1:12" ht="15.95" customHeight="1">
      <c r="A38" s="23" t="s">
        <v>100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3"/>
        <v>0</v>
      </c>
      <c r="H38" s="15">
        <f t="shared" si="3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5" customHeight="1">
      <c r="A39" s="14" t="s">
        <v>38</v>
      </c>
      <c r="B39" s="15">
        <v>0</v>
      </c>
      <c r="C39" s="15">
        <f t="shared" si="0"/>
        <v>0</v>
      </c>
      <c r="D39" s="15">
        <v>0</v>
      </c>
      <c r="E39" s="15">
        <v>0</v>
      </c>
      <c r="F39" s="15">
        <v>0</v>
      </c>
      <c r="G39" s="15">
        <f t="shared" si="3"/>
        <v>0</v>
      </c>
      <c r="H39" s="15">
        <f t="shared" si="3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5" customHeight="1">
      <c r="A40" s="14" t="s">
        <v>39</v>
      </c>
      <c r="B40" s="15">
        <v>0</v>
      </c>
      <c r="C40" s="15">
        <f t="shared" si="0"/>
        <v>0</v>
      </c>
      <c r="D40" s="15">
        <v>0</v>
      </c>
      <c r="E40" s="15">
        <v>0</v>
      </c>
      <c r="F40" s="15">
        <v>0</v>
      </c>
      <c r="G40" s="15">
        <f t="shared" si="3"/>
        <v>0</v>
      </c>
      <c r="H40" s="15">
        <f t="shared" si="3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5" customHeight="1">
      <c r="A41" s="14" t="s">
        <v>40</v>
      </c>
      <c r="B41" s="15">
        <v>94</v>
      </c>
      <c r="C41" s="15">
        <f t="shared" si="0"/>
        <v>0</v>
      </c>
      <c r="D41" s="15">
        <v>94</v>
      </c>
      <c r="E41" s="15">
        <v>90</v>
      </c>
      <c r="F41" s="15">
        <v>22</v>
      </c>
      <c r="G41" s="15">
        <f t="shared" si="3"/>
        <v>0</v>
      </c>
      <c r="H41" s="15">
        <f t="shared" si="3"/>
        <v>0</v>
      </c>
      <c r="I41" s="15">
        <v>90</v>
      </c>
      <c r="J41" s="15">
        <v>22</v>
      </c>
      <c r="K41" s="15">
        <f t="shared" si="2"/>
        <v>112</v>
      </c>
      <c r="L41" s="9"/>
    </row>
    <row r="42" spans="1:12" ht="15.95" customHeight="1">
      <c r="A42" s="14" t="s">
        <v>41</v>
      </c>
      <c r="B42" s="15">
        <v>205</v>
      </c>
      <c r="C42" s="15">
        <f t="shared" si="0"/>
        <v>-1</v>
      </c>
      <c r="D42" s="15">
        <v>204</v>
      </c>
      <c r="E42" s="15">
        <v>196</v>
      </c>
      <c r="F42" s="15">
        <v>194</v>
      </c>
      <c r="G42" s="15">
        <f t="shared" si="3"/>
        <v>-1</v>
      </c>
      <c r="H42" s="15">
        <f t="shared" si="3"/>
        <v>0</v>
      </c>
      <c r="I42" s="15">
        <v>195</v>
      </c>
      <c r="J42" s="15">
        <v>194</v>
      </c>
      <c r="K42" s="15">
        <f t="shared" si="2"/>
        <v>389</v>
      </c>
      <c r="L42" s="9"/>
    </row>
    <row r="43" spans="1:12" ht="15.95" customHeight="1">
      <c r="A43" s="14" t="s">
        <v>42</v>
      </c>
      <c r="B43" s="15">
        <v>511</v>
      </c>
      <c r="C43" s="15">
        <f t="shared" si="0"/>
        <v>1</v>
      </c>
      <c r="D43" s="15">
        <v>512</v>
      </c>
      <c r="E43" s="15">
        <v>532</v>
      </c>
      <c r="F43" s="15">
        <v>469</v>
      </c>
      <c r="G43" s="15">
        <f t="shared" si="3"/>
        <v>4</v>
      </c>
      <c r="H43" s="15">
        <f t="shared" si="3"/>
        <v>1</v>
      </c>
      <c r="I43" s="15">
        <v>536</v>
      </c>
      <c r="J43" s="15">
        <v>470</v>
      </c>
      <c r="K43" s="15">
        <f t="shared" si="2"/>
        <v>1006</v>
      </c>
      <c r="L43" s="9"/>
    </row>
    <row r="44" spans="1:12" ht="15.95" customHeight="1">
      <c r="A44" s="14" t="s">
        <v>43</v>
      </c>
      <c r="B44" s="15">
        <v>222</v>
      </c>
      <c r="C44" s="15">
        <f t="shared" si="0"/>
        <v>0</v>
      </c>
      <c r="D44" s="15">
        <v>222</v>
      </c>
      <c r="E44" s="15">
        <v>217</v>
      </c>
      <c r="F44" s="15">
        <v>205</v>
      </c>
      <c r="G44" s="15">
        <f t="shared" si="3"/>
        <v>0</v>
      </c>
      <c r="H44" s="15">
        <f t="shared" si="3"/>
        <v>2</v>
      </c>
      <c r="I44" s="15">
        <v>217</v>
      </c>
      <c r="J44" s="15">
        <v>207</v>
      </c>
      <c r="K44" s="15">
        <f t="shared" si="2"/>
        <v>424</v>
      </c>
      <c r="L44" s="9"/>
    </row>
    <row r="45" spans="1:12" ht="15.95" customHeight="1">
      <c r="A45" s="14" t="s">
        <v>44</v>
      </c>
      <c r="B45" s="15">
        <v>298</v>
      </c>
      <c r="C45" s="15">
        <f t="shared" si="0"/>
        <v>-1</v>
      </c>
      <c r="D45" s="15">
        <v>297</v>
      </c>
      <c r="E45" s="15">
        <v>316</v>
      </c>
      <c r="F45" s="15">
        <v>320</v>
      </c>
      <c r="G45" s="15">
        <f t="shared" si="3"/>
        <v>-1</v>
      </c>
      <c r="H45" s="15">
        <f t="shared" si="3"/>
        <v>-1</v>
      </c>
      <c r="I45" s="15">
        <v>315</v>
      </c>
      <c r="J45" s="15">
        <v>319</v>
      </c>
      <c r="K45" s="15">
        <f t="shared" si="2"/>
        <v>634</v>
      </c>
      <c r="L45" s="9"/>
    </row>
    <row r="46" spans="1:12" ht="15.95" customHeight="1">
      <c r="A46" s="14" t="s">
        <v>45</v>
      </c>
      <c r="B46" s="15">
        <v>340</v>
      </c>
      <c r="C46" s="15">
        <f t="shared" si="0"/>
        <v>-1</v>
      </c>
      <c r="D46" s="15">
        <v>339</v>
      </c>
      <c r="E46" s="15">
        <v>350</v>
      </c>
      <c r="F46" s="15">
        <v>373</v>
      </c>
      <c r="G46" s="15">
        <f t="shared" si="3"/>
        <v>-4</v>
      </c>
      <c r="H46" s="15">
        <f t="shared" si="3"/>
        <v>1</v>
      </c>
      <c r="I46" s="15">
        <v>346</v>
      </c>
      <c r="J46" s="15">
        <v>374</v>
      </c>
      <c r="K46" s="15">
        <f t="shared" si="2"/>
        <v>720</v>
      </c>
      <c r="L46" s="9"/>
    </row>
    <row r="47" spans="1:12" ht="15.95" customHeight="1">
      <c r="A47" s="14" t="s">
        <v>46</v>
      </c>
      <c r="B47" s="15">
        <v>443</v>
      </c>
      <c r="C47" s="15">
        <f t="shared" si="0"/>
        <v>0</v>
      </c>
      <c r="D47" s="15">
        <v>443</v>
      </c>
      <c r="E47" s="15">
        <v>452</v>
      </c>
      <c r="F47" s="15">
        <v>514</v>
      </c>
      <c r="G47" s="15">
        <f t="shared" si="3"/>
        <v>1</v>
      </c>
      <c r="H47" s="15">
        <f t="shared" si="3"/>
        <v>2</v>
      </c>
      <c r="I47" s="15">
        <v>453</v>
      </c>
      <c r="J47" s="15">
        <v>516</v>
      </c>
      <c r="K47" s="15">
        <f t="shared" si="2"/>
        <v>969</v>
      </c>
      <c r="L47" s="9"/>
    </row>
    <row r="48" spans="1:12" ht="15.95" customHeight="1">
      <c r="A48" s="14" t="s">
        <v>47</v>
      </c>
      <c r="B48" s="15">
        <v>371</v>
      </c>
      <c r="C48" s="15">
        <f t="shared" si="0"/>
        <v>0</v>
      </c>
      <c r="D48" s="15">
        <v>371</v>
      </c>
      <c r="E48" s="15">
        <v>417</v>
      </c>
      <c r="F48" s="15">
        <v>411</v>
      </c>
      <c r="G48" s="15">
        <f t="shared" si="3"/>
        <v>-3</v>
      </c>
      <c r="H48" s="15">
        <f t="shared" si="3"/>
        <v>0</v>
      </c>
      <c r="I48" s="15">
        <v>414</v>
      </c>
      <c r="J48" s="15">
        <v>411</v>
      </c>
      <c r="K48" s="15">
        <f t="shared" si="2"/>
        <v>825</v>
      </c>
      <c r="L48" s="9"/>
    </row>
    <row r="49" spans="1:12" ht="15.95" customHeight="1">
      <c r="A49" s="14" t="s">
        <v>48</v>
      </c>
      <c r="B49" s="15">
        <v>244</v>
      </c>
      <c r="C49" s="15">
        <f t="shared" si="0"/>
        <v>0</v>
      </c>
      <c r="D49" s="15">
        <v>244</v>
      </c>
      <c r="E49" s="15">
        <v>266</v>
      </c>
      <c r="F49" s="15">
        <v>232</v>
      </c>
      <c r="G49" s="15">
        <f t="shared" si="3"/>
        <v>-1</v>
      </c>
      <c r="H49" s="15">
        <f t="shared" si="3"/>
        <v>0</v>
      </c>
      <c r="I49" s="15">
        <v>265</v>
      </c>
      <c r="J49" s="15">
        <v>232</v>
      </c>
      <c r="K49" s="15">
        <f t="shared" si="2"/>
        <v>497</v>
      </c>
      <c r="L49" s="9"/>
    </row>
    <row r="50" spans="1:12" ht="15.95" customHeight="1">
      <c r="A50" s="18" t="s">
        <v>49</v>
      </c>
      <c r="B50" s="19">
        <v>12296</v>
      </c>
      <c r="C50" s="19">
        <f t="shared" si="0"/>
        <v>3</v>
      </c>
      <c r="D50" s="19">
        <f>SUM(D21:D49)</f>
        <v>12299</v>
      </c>
      <c r="E50" s="19">
        <v>13831</v>
      </c>
      <c r="F50" s="19">
        <v>13368</v>
      </c>
      <c r="G50" s="19">
        <f t="shared" si="3"/>
        <v>2</v>
      </c>
      <c r="H50" s="19">
        <f t="shared" si="3"/>
        <v>19</v>
      </c>
      <c r="I50" s="19">
        <f>SUM(I21:I49)</f>
        <v>13833</v>
      </c>
      <c r="J50" s="19">
        <f>SUM(J21:J49)</f>
        <v>13387</v>
      </c>
      <c r="K50" s="19">
        <f t="shared" si="2"/>
        <v>27220</v>
      </c>
      <c r="L50" s="9"/>
    </row>
    <row r="51" spans="1:12" ht="15.95" customHeight="1">
      <c r="A51" s="14" t="s">
        <v>50</v>
      </c>
      <c r="B51" s="15">
        <v>451</v>
      </c>
      <c r="C51" s="15">
        <f t="shared" si="0"/>
        <v>0</v>
      </c>
      <c r="D51" s="15">
        <v>451</v>
      </c>
      <c r="E51" s="15">
        <v>510</v>
      </c>
      <c r="F51" s="15">
        <v>497</v>
      </c>
      <c r="G51" s="15">
        <f t="shared" si="3"/>
        <v>1</v>
      </c>
      <c r="H51" s="15">
        <f t="shared" si="3"/>
        <v>1</v>
      </c>
      <c r="I51" s="15">
        <v>511</v>
      </c>
      <c r="J51" s="15">
        <v>498</v>
      </c>
      <c r="K51" s="15">
        <f t="shared" si="2"/>
        <v>1009</v>
      </c>
      <c r="L51" s="9"/>
    </row>
    <row r="52" spans="1:12" ht="15.95" customHeight="1">
      <c r="A52" s="14" t="s">
        <v>51</v>
      </c>
      <c r="B52" s="15">
        <v>148</v>
      </c>
      <c r="C52" s="15">
        <f t="shared" si="0"/>
        <v>0</v>
      </c>
      <c r="D52" s="15">
        <v>148</v>
      </c>
      <c r="E52" s="15">
        <v>152</v>
      </c>
      <c r="F52" s="15">
        <v>112</v>
      </c>
      <c r="G52" s="15">
        <f t="shared" ref="G52:H63" si="4">(I52-E52)</f>
        <v>0</v>
      </c>
      <c r="H52" s="15">
        <f t="shared" si="4"/>
        <v>0</v>
      </c>
      <c r="I52" s="15">
        <v>152</v>
      </c>
      <c r="J52" s="15">
        <v>112</v>
      </c>
      <c r="K52" s="15">
        <f t="shared" si="2"/>
        <v>264</v>
      </c>
      <c r="L52" s="9"/>
    </row>
    <row r="53" spans="1:12" ht="15.95" customHeight="1">
      <c r="A53" s="14" t="s">
        <v>52</v>
      </c>
      <c r="B53" s="15">
        <v>113</v>
      </c>
      <c r="C53" s="15">
        <f t="shared" si="0"/>
        <v>-1</v>
      </c>
      <c r="D53" s="15">
        <v>112</v>
      </c>
      <c r="E53" s="15">
        <v>141</v>
      </c>
      <c r="F53" s="15">
        <v>133</v>
      </c>
      <c r="G53" s="15">
        <f>(I53-E53)</f>
        <v>0</v>
      </c>
      <c r="H53" s="15">
        <f t="shared" si="4"/>
        <v>-1</v>
      </c>
      <c r="I53" s="15">
        <v>141</v>
      </c>
      <c r="J53" s="15">
        <v>132</v>
      </c>
      <c r="K53" s="15">
        <f t="shared" si="2"/>
        <v>273</v>
      </c>
      <c r="L53" s="9"/>
    </row>
    <row r="54" spans="1:12" ht="15.95" customHeight="1">
      <c r="A54" s="14" t="s">
        <v>53</v>
      </c>
      <c r="B54" s="15">
        <v>182</v>
      </c>
      <c r="C54" s="15">
        <f t="shared" si="0"/>
        <v>0</v>
      </c>
      <c r="D54" s="15">
        <v>182</v>
      </c>
      <c r="E54" s="15">
        <v>220</v>
      </c>
      <c r="F54" s="15">
        <v>227</v>
      </c>
      <c r="G54" s="15">
        <f t="shared" si="4"/>
        <v>0</v>
      </c>
      <c r="H54" s="15">
        <f t="shared" si="4"/>
        <v>-1</v>
      </c>
      <c r="I54" s="15">
        <v>220</v>
      </c>
      <c r="J54" s="15">
        <v>226</v>
      </c>
      <c r="K54" s="15">
        <f t="shared" si="2"/>
        <v>446</v>
      </c>
      <c r="L54" s="9"/>
    </row>
    <row r="55" spans="1:12" ht="15.95" customHeight="1">
      <c r="A55" s="14" t="s">
        <v>54</v>
      </c>
      <c r="B55" s="15">
        <v>80</v>
      </c>
      <c r="C55" s="15">
        <f t="shared" si="0"/>
        <v>0</v>
      </c>
      <c r="D55" s="15">
        <v>80</v>
      </c>
      <c r="E55" s="15">
        <v>102</v>
      </c>
      <c r="F55" s="15">
        <v>98</v>
      </c>
      <c r="G55" s="15">
        <f t="shared" si="4"/>
        <v>0</v>
      </c>
      <c r="H55" s="15">
        <f t="shared" si="4"/>
        <v>0</v>
      </c>
      <c r="I55" s="15">
        <v>102</v>
      </c>
      <c r="J55" s="15">
        <v>98</v>
      </c>
      <c r="K55" s="15">
        <f t="shared" si="2"/>
        <v>200</v>
      </c>
      <c r="L55" s="9"/>
    </row>
    <row r="56" spans="1:12" ht="15.95" customHeight="1">
      <c r="A56" s="14" t="s">
        <v>55</v>
      </c>
      <c r="B56" s="15">
        <v>43</v>
      </c>
      <c r="C56" s="15">
        <f t="shared" si="0"/>
        <v>0</v>
      </c>
      <c r="D56" s="15">
        <v>43</v>
      </c>
      <c r="E56" s="15">
        <v>61</v>
      </c>
      <c r="F56" s="15">
        <v>66</v>
      </c>
      <c r="G56" s="15">
        <f t="shared" si="4"/>
        <v>0</v>
      </c>
      <c r="H56" s="15">
        <f t="shared" si="4"/>
        <v>0</v>
      </c>
      <c r="I56" s="15">
        <v>61</v>
      </c>
      <c r="J56" s="15">
        <v>66</v>
      </c>
      <c r="K56" s="15">
        <f t="shared" si="2"/>
        <v>127</v>
      </c>
      <c r="L56" s="9"/>
    </row>
    <row r="57" spans="1:12" ht="15.95" customHeight="1">
      <c r="A57" s="14" t="s">
        <v>56</v>
      </c>
      <c r="B57" s="15">
        <v>1421</v>
      </c>
      <c r="C57" s="15">
        <f t="shared" si="0"/>
        <v>7</v>
      </c>
      <c r="D57" s="15">
        <v>1428</v>
      </c>
      <c r="E57" s="15">
        <v>1678</v>
      </c>
      <c r="F57" s="15">
        <v>1673</v>
      </c>
      <c r="G57" s="15">
        <f t="shared" si="4"/>
        <v>3</v>
      </c>
      <c r="H57" s="15">
        <f t="shared" si="4"/>
        <v>-2</v>
      </c>
      <c r="I57" s="15">
        <v>1681</v>
      </c>
      <c r="J57" s="15">
        <v>1671</v>
      </c>
      <c r="K57" s="15">
        <f t="shared" si="2"/>
        <v>3352</v>
      </c>
      <c r="L57" s="9"/>
    </row>
    <row r="58" spans="1:12" ht="15.95" customHeight="1">
      <c r="A58" s="18" t="s">
        <v>57</v>
      </c>
      <c r="B58" s="19">
        <v>2438</v>
      </c>
      <c r="C58" s="19">
        <f t="shared" si="0"/>
        <v>6</v>
      </c>
      <c r="D58" s="19">
        <f>SUM(D51:D57)</f>
        <v>2444</v>
      </c>
      <c r="E58" s="19">
        <v>2864</v>
      </c>
      <c r="F58" s="19">
        <v>2806</v>
      </c>
      <c r="G58" s="19">
        <f t="shared" si="4"/>
        <v>4</v>
      </c>
      <c r="H58" s="19">
        <f t="shared" si="4"/>
        <v>-3</v>
      </c>
      <c r="I58" s="19">
        <f>SUM(I51:I57)</f>
        <v>2868</v>
      </c>
      <c r="J58" s="19">
        <f>SUM(J51:J57)</f>
        <v>2803</v>
      </c>
      <c r="K58" s="19">
        <f t="shared" si="2"/>
        <v>5671</v>
      </c>
      <c r="L58" s="9"/>
    </row>
    <row r="59" spans="1:12" ht="15.95" customHeight="1">
      <c r="A59" s="18" t="s">
        <v>58</v>
      </c>
      <c r="B59" s="19">
        <v>23734</v>
      </c>
      <c r="C59" s="19">
        <f t="shared" si="0"/>
        <v>-2</v>
      </c>
      <c r="D59" s="19">
        <f>(D20+D50+D58)</f>
        <v>23732</v>
      </c>
      <c r="E59" s="19">
        <v>27353</v>
      </c>
      <c r="F59" s="19">
        <v>26566</v>
      </c>
      <c r="G59" s="19">
        <f t="shared" si="4"/>
        <v>9</v>
      </c>
      <c r="H59" s="19">
        <f t="shared" si="4"/>
        <v>3</v>
      </c>
      <c r="I59" s="19">
        <f>(I20+I50+I58)</f>
        <v>27362</v>
      </c>
      <c r="J59" s="19">
        <f>(J20+J50+J58)</f>
        <v>26569</v>
      </c>
      <c r="K59" s="19">
        <f t="shared" si="2"/>
        <v>53931</v>
      </c>
      <c r="L59" s="9"/>
    </row>
    <row r="60" spans="1:12" ht="15.95" customHeight="1">
      <c r="A60" s="14" t="s">
        <v>59</v>
      </c>
      <c r="B60" s="15">
        <v>109</v>
      </c>
      <c r="C60" s="15">
        <f t="shared" si="0"/>
        <v>0</v>
      </c>
      <c r="D60" s="15">
        <v>109</v>
      </c>
      <c r="E60" s="15">
        <v>137</v>
      </c>
      <c r="F60" s="15">
        <v>161</v>
      </c>
      <c r="G60" s="15">
        <f t="shared" si="4"/>
        <v>0</v>
      </c>
      <c r="H60" s="15">
        <f t="shared" si="4"/>
        <v>-1</v>
      </c>
      <c r="I60" s="15">
        <v>137</v>
      </c>
      <c r="J60" s="15">
        <v>160</v>
      </c>
      <c r="K60" s="15">
        <f t="shared" si="2"/>
        <v>297</v>
      </c>
      <c r="L60" s="9"/>
    </row>
    <row r="61" spans="1:12" ht="15.95" customHeight="1">
      <c r="A61" s="14" t="s">
        <v>60</v>
      </c>
      <c r="B61" s="15">
        <v>130</v>
      </c>
      <c r="C61" s="15">
        <f t="shared" si="0"/>
        <v>0</v>
      </c>
      <c r="D61" s="15">
        <v>130</v>
      </c>
      <c r="E61" s="15">
        <v>135</v>
      </c>
      <c r="F61" s="15">
        <v>143</v>
      </c>
      <c r="G61" s="15">
        <f t="shared" si="4"/>
        <v>0</v>
      </c>
      <c r="H61" s="15">
        <f t="shared" si="4"/>
        <v>0</v>
      </c>
      <c r="I61" s="15">
        <v>135</v>
      </c>
      <c r="J61" s="15">
        <v>143</v>
      </c>
      <c r="K61" s="15">
        <f t="shared" si="2"/>
        <v>278</v>
      </c>
      <c r="L61" s="9"/>
    </row>
    <row r="62" spans="1:12" ht="15.95" customHeight="1">
      <c r="A62" s="14" t="s">
        <v>61</v>
      </c>
      <c r="B62" s="15">
        <v>189</v>
      </c>
      <c r="C62" s="15">
        <f t="shared" si="0"/>
        <v>-1</v>
      </c>
      <c r="D62" s="15">
        <v>188</v>
      </c>
      <c r="E62" s="15">
        <v>225</v>
      </c>
      <c r="F62" s="15">
        <v>211</v>
      </c>
      <c r="G62" s="15">
        <f t="shared" si="4"/>
        <v>-1</v>
      </c>
      <c r="H62" s="15">
        <f t="shared" si="4"/>
        <v>0</v>
      </c>
      <c r="I62" s="15">
        <v>224</v>
      </c>
      <c r="J62" s="15">
        <v>211</v>
      </c>
      <c r="K62" s="15">
        <f t="shared" si="2"/>
        <v>435</v>
      </c>
      <c r="L62" s="9"/>
    </row>
    <row r="63" spans="1:12" ht="15.95" customHeight="1">
      <c r="A63" s="14" t="s">
        <v>62</v>
      </c>
      <c r="B63" s="15">
        <v>411</v>
      </c>
      <c r="C63" s="15">
        <f t="shared" si="0"/>
        <v>0</v>
      </c>
      <c r="D63" s="15">
        <v>411</v>
      </c>
      <c r="E63" s="15">
        <v>432</v>
      </c>
      <c r="F63" s="15">
        <v>447</v>
      </c>
      <c r="G63" s="15">
        <f t="shared" si="4"/>
        <v>-2</v>
      </c>
      <c r="H63" s="15">
        <f t="shared" si="4"/>
        <v>-1</v>
      </c>
      <c r="I63" s="15">
        <v>430</v>
      </c>
      <c r="J63" s="15">
        <v>446</v>
      </c>
      <c r="K63" s="15">
        <f t="shared" si="2"/>
        <v>876</v>
      </c>
      <c r="L63" s="9"/>
    </row>
    <row r="64" spans="1:12" ht="15.95" customHeight="1">
      <c r="A64" s="14" t="s">
        <v>63</v>
      </c>
      <c r="B64" s="15">
        <v>0</v>
      </c>
      <c r="C64" s="15">
        <f t="shared" si="0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5" customHeight="1">
      <c r="A65" s="14" t="s">
        <v>64</v>
      </c>
      <c r="B65" s="15">
        <v>308</v>
      </c>
      <c r="C65" s="15">
        <f t="shared" si="0"/>
        <v>1</v>
      </c>
      <c r="D65" s="15">
        <v>309</v>
      </c>
      <c r="E65" s="15">
        <v>338</v>
      </c>
      <c r="F65" s="15">
        <v>320</v>
      </c>
      <c r="G65" s="15">
        <f t="shared" ref="G65:H80" si="5">(I65-E65)</f>
        <v>0</v>
      </c>
      <c r="H65" s="15">
        <f t="shared" si="5"/>
        <v>-1</v>
      </c>
      <c r="I65" s="15">
        <v>338</v>
      </c>
      <c r="J65" s="15">
        <v>319</v>
      </c>
      <c r="K65" s="15">
        <f t="shared" si="2"/>
        <v>657</v>
      </c>
      <c r="L65" s="9"/>
    </row>
    <row r="66" spans="1:12" ht="15.95" customHeight="1">
      <c r="A66" s="14" t="s">
        <v>65</v>
      </c>
      <c r="B66" s="15">
        <v>82</v>
      </c>
      <c r="C66" s="15">
        <f t="shared" si="0"/>
        <v>0</v>
      </c>
      <c r="D66" s="15">
        <v>82</v>
      </c>
      <c r="E66" s="15">
        <v>88</v>
      </c>
      <c r="F66" s="15">
        <v>82</v>
      </c>
      <c r="G66" s="15">
        <f t="shared" si="5"/>
        <v>0</v>
      </c>
      <c r="H66" s="15">
        <f t="shared" si="5"/>
        <v>0</v>
      </c>
      <c r="I66" s="15">
        <v>88</v>
      </c>
      <c r="J66" s="15">
        <v>82</v>
      </c>
      <c r="K66" s="15">
        <f t="shared" si="2"/>
        <v>170</v>
      </c>
      <c r="L66" s="9"/>
    </row>
    <row r="67" spans="1:12" ht="15.95" customHeight="1">
      <c r="A67" s="14" t="s">
        <v>66</v>
      </c>
      <c r="B67" s="15">
        <v>594</v>
      </c>
      <c r="C67" s="15">
        <f t="shared" si="0"/>
        <v>-2</v>
      </c>
      <c r="D67" s="15">
        <v>592</v>
      </c>
      <c r="E67" s="15">
        <v>598</v>
      </c>
      <c r="F67" s="15">
        <v>636</v>
      </c>
      <c r="G67" s="15">
        <f t="shared" si="5"/>
        <v>-5</v>
      </c>
      <c r="H67" s="15">
        <f t="shared" si="5"/>
        <v>-1</v>
      </c>
      <c r="I67" s="15">
        <v>593</v>
      </c>
      <c r="J67" s="15">
        <v>635</v>
      </c>
      <c r="K67" s="15">
        <f t="shared" si="2"/>
        <v>1228</v>
      </c>
      <c r="L67" s="9"/>
    </row>
    <row r="68" spans="1:12" ht="15.95" customHeight="1">
      <c r="A68" s="14" t="s">
        <v>67</v>
      </c>
      <c r="B68" s="15">
        <v>492</v>
      </c>
      <c r="C68" s="15">
        <f t="shared" si="0"/>
        <v>1</v>
      </c>
      <c r="D68" s="15">
        <v>493</v>
      </c>
      <c r="E68" s="15">
        <v>567</v>
      </c>
      <c r="F68" s="15">
        <v>510</v>
      </c>
      <c r="G68" s="15">
        <f t="shared" si="5"/>
        <v>-2</v>
      </c>
      <c r="H68" s="15">
        <f t="shared" si="5"/>
        <v>2</v>
      </c>
      <c r="I68" s="15">
        <v>565</v>
      </c>
      <c r="J68" s="15">
        <v>512</v>
      </c>
      <c r="K68" s="15">
        <f t="shared" si="2"/>
        <v>1077</v>
      </c>
      <c r="L68" s="9"/>
    </row>
    <row r="69" spans="1:12" ht="15.95" customHeight="1">
      <c r="A69" s="14" t="s">
        <v>68</v>
      </c>
      <c r="B69" s="15">
        <v>62</v>
      </c>
      <c r="C69" s="15">
        <f t="shared" si="0"/>
        <v>0</v>
      </c>
      <c r="D69" s="15">
        <v>62</v>
      </c>
      <c r="E69" s="15">
        <v>64</v>
      </c>
      <c r="F69" s="15">
        <v>65</v>
      </c>
      <c r="G69" s="15">
        <f t="shared" si="5"/>
        <v>0</v>
      </c>
      <c r="H69" s="15">
        <f t="shared" si="5"/>
        <v>0</v>
      </c>
      <c r="I69" s="15">
        <v>64</v>
      </c>
      <c r="J69" s="15">
        <v>65</v>
      </c>
      <c r="K69" s="15">
        <f t="shared" si="2"/>
        <v>129</v>
      </c>
      <c r="L69" s="9"/>
    </row>
    <row r="70" spans="1:12" ht="15.95" customHeight="1">
      <c r="A70" s="14" t="s">
        <v>69</v>
      </c>
      <c r="B70" s="15">
        <v>126</v>
      </c>
      <c r="C70" s="15">
        <f t="shared" ref="C70:C101" si="6">(D70-B70)</f>
        <v>0</v>
      </c>
      <c r="D70" s="15">
        <v>126</v>
      </c>
      <c r="E70" s="15">
        <v>148</v>
      </c>
      <c r="F70" s="15">
        <v>161</v>
      </c>
      <c r="G70" s="15">
        <f t="shared" si="5"/>
        <v>0</v>
      </c>
      <c r="H70" s="15">
        <f t="shared" si="5"/>
        <v>0</v>
      </c>
      <c r="I70" s="15">
        <v>148</v>
      </c>
      <c r="J70" s="15">
        <v>161</v>
      </c>
      <c r="K70" s="15">
        <f t="shared" ref="K70:K101" si="7">I70+J70</f>
        <v>309</v>
      </c>
      <c r="L70" s="9"/>
    </row>
    <row r="71" spans="1:12" ht="15.95" customHeight="1">
      <c r="A71" s="18" t="s">
        <v>70</v>
      </c>
      <c r="B71" s="19">
        <v>2503</v>
      </c>
      <c r="C71" s="19">
        <f t="shared" si="6"/>
        <v>-1</v>
      </c>
      <c r="D71" s="19">
        <f>SUM(D60:D70)</f>
        <v>2502</v>
      </c>
      <c r="E71" s="19">
        <v>2732</v>
      </c>
      <c r="F71" s="19">
        <v>2736</v>
      </c>
      <c r="G71" s="19">
        <f t="shared" si="5"/>
        <v>-10</v>
      </c>
      <c r="H71" s="19">
        <f t="shared" si="5"/>
        <v>-2</v>
      </c>
      <c r="I71" s="19">
        <f>SUM(I60:I70)</f>
        <v>2722</v>
      </c>
      <c r="J71" s="19">
        <f>SUM(J60:J70)</f>
        <v>2734</v>
      </c>
      <c r="K71" s="19">
        <f t="shared" si="7"/>
        <v>5456</v>
      </c>
      <c r="L71" s="9"/>
    </row>
    <row r="72" spans="1:12" ht="15.95" customHeight="1">
      <c r="A72" s="14" t="s">
        <v>71</v>
      </c>
      <c r="B72" s="15">
        <v>188</v>
      </c>
      <c r="C72" s="15">
        <f t="shared" si="6"/>
        <v>1</v>
      </c>
      <c r="D72" s="15">
        <v>189</v>
      </c>
      <c r="E72" s="15">
        <v>217</v>
      </c>
      <c r="F72" s="15">
        <v>215</v>
      </c>
      <c r="G72" s="15">
        <f t="shared" si="5"/>
        <v>0</v>
      </c>
      <c r="H72" s="15">
        <f t="shared" si="5"/>
        <v>1</v>
      </c>
      <c r="I72" s="15">
        <v>217</v>
      </c>
      <c r="J72" s="15">
        <v>216</v>
      </c>
      <c r="K72" s="15">
        <f t="shared" si="7"/>
        <v>433</v>
      </c>
      <c r="L72" s="9"/>
    </row>
    <row r="73" spans="1:12" ht="15.95" customHeight="1">
      <c r="A73" s="14" t="s">
        <v>72</v>
      </c>
      <c r="B73" s="15">
        <v>0</v>
      </c>
      <c r="C73" s="15">
        <f t="shared" si="6"/>
        <v>0</v>
      </c>
      <c r="D73" s="15">
        <v>0</v>
      </c>
      <c r="E73" s="15">
        <v>0</v>
      </c>
      <c r="F73" s="15">
        <v>0</v>
      </c>
      <c r="G73" s="15">
        <f t="shared" si="5"/>
        <v>0</v>
      </c>
      <c r="H73" s="15">
        <f t="shared" si="5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5" customHeight="1">
      <c r="A74" s="14" t="s">
        <v>73</v>
      </c>
      <c r="B74" s="15">
        <v>0</v>
      </c>
      <c r="C74" s="15">
        <f t="shared" si="6"/>
        <v>0</v>
      </c>
      <c r="D74" s="15">
        <v>0</v>
      </c>
      <c r="E74" s="15">
        <v>0</v>
      </c>
      <c r="F74" s="15">
        <v>0</v>
      </c>
      <c r="G74" s="15">
        <f t="shared" si="5"/>
        <v>0</v>
      </c>
      <c r="H74" s="15">
        <f t="shared" si="5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5" customHeight="1">
      <c r="A75" s="14" t="s">
        <v>74</v>
      </c>
      <c r="B75" s="15">
        <v>1238</v>
      </c>
      <c r="C75" s="15">
        <f t="shared" si="6"/>
        <v>1</v>
      </c>
      <c r="D75" s="15">
        <v>1239</v>
      </c>
      <c r="E75" s="15">
        <v>1472</v>
      </c>
      <c r="F75" s="15">
        <v>1478</v>
      </c>
      <c r="G75" s="15">
        <f t="shared" si="5"/>
        <v>1</v>
      </c>
      <c r="H75" s="15">
        <f t="shared" si="5"/>
        <v>-2</v>
      </c>
      <c r="I75" s="15">
        <v>1473</v>
      </c>
      <c r="J75" s="15">
        <v>1476</v>
      </c>
      <c r="K75" s="15">
        <f t="shared" si="7"/>
        <v>2949</v>
      </c>
      <c r="L75" s="9"/>
    </row>
    <row r="76" spans="1:12" ht="15.95" customHeight="1">
      <c r="A76" s="14" t="s">
        <v>75</v>
      </c>
      <c r="B76" s="15">
        <v>60</v>
      </c>
      <c r="C76" s="15">
        <f t="shared" si="6"/>
        <v>0</v>
      </c>
      <c r="D76" s="15">
        <v>60</v>
      </c>
      <c r="E76" s="15">
        <v>87</v>
      </c>
      <c r="F76" s="15">
        <v>83</v>
      </c>
      <c r="G76" s="15">
        <f t="shared" si="5"/>
        <v>0</v>
      </c>
      <c r="H76" s="15">
        <f t="shared" si="5"/>
        <v>0</v>
      </c>
      <c r="I76" s="15">
        <v>87</v>
      </c>
      <c r="J76" s="15">
        <v>83</v>
      </c>
      <c r="K76" s="15">
        <f t="shared" si="7"/>
        <v>170</v>
      </c>
      <c r="L76" s="9"/>
    </row>
    <row r="77" spans="1:12" ht="15.95" customHeight="1">
      <c r="A77" s="14" t="s">
        <v>76</v>
      </c>
      <c r="B77" s="15">
        <v>31</v>
      </c>
      <c r="C77" s="15">
        <f t="shared" si="6"/>
        <v>0</v>
      </c>
      <c r="D77" s="15">
        <v>31</v>
      </c>
      <c r="E77" s="15">
        <v>30</v>
      </c>
      <c r="F77" s="15">
        <v>37</v>
      </c>
      <c r="G77" s="15">
        <f t="shared" si="5"/>
        <v>0</v>
      </c>
      <c r="H77" s="15">
        <f t="shared" si="5"/>
        <v>0</v>
      </c>
      <c r="I77" s="15">
        <v>30</v>
      </c>
      <c r="J77" s="15">
        <v>37</v>
      </c>
      <c r="K77" s="15">
        <f t="shared" si="7"/>
        <v>67</v>
      </c>
      <c r="L77" s="9"/>
    </row>
    <row r="78" spans="1:12" ht="15.95" customHeight="1">
      <c r="A78" s="14" t="s">
        <v>77</v>
      </c>
      <c r="B78" s="15">
        <v>44</v>
      </c>
      <c r="C78" s="15">
        <f t="shared" si="6"/>
        <v>0</v>
      </c>
      <c r="D78" s="15">
        <v>44</v>
      </c>
      <c r="E78" s="15">
        <v>59</v>
      </c>
      <c r="F78" s="15">
        <v>53</v>
      </c>
      <c r="G78" s="15">
        <f t="shared" si="5"/>
        <v>0</v>
      </c>
      <c r="H78" s="15">
        <f t="shared" si="5"/>
        <v>-1</v>
      </c>
      <c r="I78" s="15">
        <v>59</v>
      </c>
      <c r="J78" s="15">
        <v>52</v>
      </c>
      <c r="K78" s="15">
        <f t="shared" si="7"/>
        <v>111</v>
      </c>
      <c r="L78" s="9"/>
    </row>
    <row r="79" spans="1:12" ht="15.95" customHeight="1">
      <c r="A79" s="14" t="s">
        <v>78</v>
      </c>
      <c r="B79" s="15">
        <v>3</v>
      </c>
      <c r="C79" s="15">
        <f t="shared" si="6"/>
        <v>0</v>
      </c>
      <c r="D79" s="15">
        <v>3</v>
      </c>
      <c r="E79" s="15">
        <v>4</v>
      </c>
      <c r="F79" s="15">
        <v>6</v>
      </c>
      <c r="G79" s="15">
        <f t="shared" si="5"/>
        <v>0</v>
      </c>
      <c r="H79" s="15">
        <f t="shared" si="5"/>
        <v>0</v>
      </c>
      <c r="I79" s="15">
        <v>4</v>
      </c>
      <c r="J79" s="15">
        <v>6</v>
      </c>
      <c r="K79" s="15">
        <f t="shared" si="7"/>
        <v>10</v>
      </c>
      <c r="L79" s="9"/>
    </row>
    <row r="80" spans="1:12" ht="15.95" customHeight="1">
      <c r="A80" s="14" t="s">
        <v>79</v>
      </c>
      <c r="B80" s="15">
        <v>2</v>
      </c>
      <c r="C80" s="15">
        <f t="shared" si="6"/>
        <v>0</v>
      </c>
      <c r="D80" s="15">
        <v>2</v>
      </c>
      <c r="E80" s="15">
        <v>4</v>
      </c>
      <c r="F80" s="15">
        <v>3</v>
      </c>
      <c r="G80" s="15">
        <f t="shared" si="5"/>
        <v>0</v>
      </c>
      <c r="H80" s="15">
        <f t="shared" si="5"/>
        <v>0</v>
      </c>
      <c r="I80" s="15">
        <v>4</v>
      </c>
      <c r="J80" s="15">
        <v>3</v>
      </c>
      <c r="K80" s="15">
        <f t="shared" si="7"/>
        <v>7</v>
      </c>
      <c r="L80" s="9"/>
    </row>
    <row r="81" spans="1:12" ht="15.95" customHeight="1">
      <c r="A81" s="14" t="s">
        <v>80</v>
      </c>
      <c r="B81" s="15">
        <v>31</v>
      </c>
      <c r="C81" s="15">
        <f t="shared" si="6"/>
        <v>0</v>
      </c>
      <c r="D81" s="15">
        <v>31</v>
      </c>
      <c r="E81" s="15">
        <v>23</v>
      </c>
      <c r="F81" s="15">
        <v>14</v>
      </c>
      <c r="G81" s="15">
        <f t="shared" ref="G81:H101" si="8">(I81-E81)</f>
        <v>0</v>
      </c>
      <c r="H81" s="15">
        <f t="shared" si="8"/>
        <v>0</v>
      </c>
      <c r="I81" s="15">
        <v>23</v>
      </c>
      <c r="J81" s="15">
        <v>14</v>
      </c>
      <c r="K81" s="15">
        <f t="shared" si="7"/>
        <v>37</v>
      </c>
      <c r="L81" s="9"/>
    </row>
    <row r="82" spans="1:12" ht="15.95" customHeight="1">
      <c r="A82" s="18" t="s">
        <v>81</v>
      </c>
      <c r="B82" s="19">
        <v>1597</v>
      </c>
      <c r="C82" s="19">
        <f t="shared" si="6"/>
        <v>2</v>
      </c>
      <c r="D82" s="19">
        <f>SUM(D72:D81)</f>
        <v>1599</v>
      </c>
      <c r="E82" s="19">
        <v>1896</v>
      </c>
      <c r="F82" s="19">
        <v>1889</v>
      </c>
      <c r="G82" s="19">
        <f t="shared" si="8"/>
        <v>1</v>
      </c>
      <c r="H82" s="19">
        <f t="shared" si="8"/>
        <v>-2</v>
      </c>
      <c r="I82" s="19">
        <f>SUM(I72:I81)</f>
        <v>1897</v>
      </c>
      <c r="J82" s="19">
        <f>SUM(J72:J81)</f>
        <v>1887</v>
      </c>
      <c r="K82" s="19">
        <f t="shared" si="7"/>
        <v>3784</v>
      </c>
      <c r="L82" s="9"/>
    </row>
    <row r="83" spans="1:12" ht="15.95" customHeight="1">
      <c r="A83" s="14" t="s">
        <v>82</v>
      </c>
      <c r="B83" s="15">
        <v>36</v>
      </c>
      <c r="C83" s="15">
        <f t="shared" si="6"/>
        <v>0</v>
      </c>
      <c r="D83" s="15">
        <v>36</v>
      </c>
      <c r="E83" s="15">
        <v>35</v>
      </c>
      <c r="F83" s="15">
        <v>41</v>
      </c>
      <c r="G83" s="15">
        <f t="shared" si="8"/>
        <v>0</v>
      </c>
      <c r="H83" s="15">
        <f t="shared" si="8"/>
        <v>0</v>
      </c>
      <c r="I83" s="15">
        <v>35</v>
      </c>
      <c r="J83" s="15">
        <v>41</v>
      </c>
      <c r="K83" s="15">
        <f t="shared" si="7"/>
        <v>76</v>
      </c>
      <c r="L83" s="9"/>
    </row>
    <row r="84" spans="1:12" ht="15.95" customHeight="1">
      <c r="A84" s="14" t="s">
        <v>83</v>
      </c>
      <c r="B84" s="15">
        <v>71</v>
      </c>
      <c r="C84" s="15">
        <f t="shared" si="6"/>
        <v>0</v>
      </c>
      <c r="D84" s="15">
        <v>71</v>
      </c>
      <c r="E84" s="15">
        <v>84</v>
      </c>
      <c r="F84" s="15">
        <v>85</v>
      </c>
      <c r="G84" s="15">
        <f t="shared" si="8"/>
        <v>0</v>
      </c>
      <c r="H84" s="15">
        <f t="shared" si="8"/>
        <v>0</v>
      </c>
      <c r="I84" s="15">
        <v>84</v>
      </c>
      <c r="J84" s="15">
        <v>85</v>
      </c>
      <c r="K84" s="15">
        <f t="shared" si="7"/>
        <v>169</v>
      </c>
      <c r="L84" s="9"/>
    </row>
    <row r="85" spans="1:12" ht="15.95" customHeight="1">
      <c r="A85" s="14" t="s">
        <v>84</v>
      </c>
      <c r="B85" s="15">
        <v>17</v>
      </c>
      <c r="C85" s="15">
        <f t="shared" si="6"/>
        <v>0</v>
      </c>
      <c r="D85" s="15">
        <v>17</v>
      </c>
      <c r="E85" s="15">
        <v>29</v>
      </c>
      <c r="F85" s="15">
        <v>21</v>
      </c>
      <c r="G85" s="15">
        <f t="shared" si="8"/>
        <v>0</v>
      </c>
      <c r="H85" s="15">
        <f t="shared" si="8"/>
        <v>0</v>
      </c>
      <c r="I85" s="15">
        <v>29</v>
      </c>
      <c r="J85" s="15">
        <v>21</v>
      </c>
      <c r="K85" s="15">
        <f t="shared" si="7"/>
        <v>50</v>
      </c>
      <c r="L85" s="9"/>
    </row>
    <row r="86" spans="1:12" ht="15.95" customHeight="1">
      <c r="A86" s="14" t="s">
        <v>85</v>
      </c>
      <c r="B86" s="15">
        <v>65</v>
      </c>
      <c r="C86" s="15">
        <f t="shared" si="6"/>
        <v>0</v>
      </c>
      <c r="D86" s="15">
        <v>65</v>
      </c>
      <c r="E86" s="15">
        <v>82</v>
      </c>
      <c r="F86" s="15">
        <v>81</v>
      </c>
      <c r="G86" s="15">
        <f t="shared" si="8"/>
        <v>0</v>
      </c>
      <c r="H86" s="15">
        <f t="shared" si="8"/>
        <v>0</v>
      </c>
      <c r="I86" s="15">
        <v>82</v>
      </c>
      <c r="J86" s="15">
        <v>81</v>
      </c>
      <c r="K86" s="15">
        <f t="shared" si="7"/>
        <v>163</v>
      </c>
      <c r="L86" s="9"/>
    </row>
    <row r="87" spans="1:12" ht="15.95" customHeight="1">
      <c r="A87" s="14" t="s">
        <v>86</v>
      </c>
      <c r="B87" s="15">
        <v>44</v>
      </c>
      <c r="C87" s="15">
        <f t="shared" si="6"/>
        <v>1</v>
      </c>
      <c r="D87" s="15">
        <v>45</v>
      </c>
      <c r="E87" s="15">
        <v>46</v>
      </c>
      <c r="F87" s="15">
        <v>48</v>
      </c>
      <c r="G87" s="15">
        <f t="shared" si="8"/>
        <v>0</v>
      </c>
      <c r="H87" s="15">
        <f t="shared" si="8"/>
        <v>1</v>
      </c>
      <c r="I87" s="15">
        <v>46</v>
      </c>
      <c r="J87" s="15">
        <v>49</v>
      </c>
      <c r="K87" s="15">
        <f t="shared" si="7"/>
        <v>95</v>
      </c>
      <c r="L87" s="9"/>
    </row>
    <row r="88" spans="1:12" ht="15.95" customHeight="1">
      <c r="A88" s="14" t="s">
        <v>87</v>
      </c>
      <c r="B88" s="15">
        <v>154</v>
      </c>
      <c r="C88" s="15">
        <f t="shared" si="6"/>
        <v>3</v>
      </c>
      <c r="D88" s="15">
        <v>157</v>
      </c>
      <c r="E88" s="15">
        <v>177</v>
      </c>
      <c r="F88" s="15">
        <v>168</v>
      </c>
      <c r="G88" s="15">
        <f t="shared" si="8"/>
        <v>3</v>
      </c>
      <c r="H88" s="15">
        <f t="shared" si="8"/>
        <v>4</v>
      </c>
      <c r="I88" s="15">
        <v>180</v>
      </c>
      <c r="J88" s="15">
        <v>172</v>
      </c>
      <c r="K88" s="15">
        <f t="shared" si="7"/>
        <v>352</v>
      </c>
      <c r="L88" s="9"/>
    </row>
    <row r="89" spans="1:12" ht="15.95" customHeight="1">
      <c r="A89" s="14" t="s">
        <v>88</v>
      </c>
      <c r="B89" s="15">
        <v>90</v>
      </c>
      <c r="C89" s="15">
        <f t="shared" si="6"/>
        <v>0</v>
      </c>
      <c r="D89" s="15">
        <v>90</v>
      </c>
      <c r="E89" s="15">
        <v>101</v>
      </c>
      <c r="F89" s="15">
        <v>109</v>
      </c>
      <c r="G89" s="15">
        <f t="shared" si="8"/>
        <v>-1</v>
      </c>
      <c r="H89" s="15">
        <f t="shared" si="8"/>
        <v>0</v>
      </c>
      <c r="I89" s="15">
        <v>100</v>
      </c>
      <c r="J89" s="15">
        <v>109</v>
      </c>
      <c r="K89" s="15">
        <f t="shared" si="7"/>
        <v>209</v>
      </c>
      <c r="L89" s="9"/>
    </row>
    <row r="90" spans="1:12" ht="15.95" customHeight="1">
      <c r="A90" s="14" t="s">
        <v>89</v>
      </c>
      <c r="B90" s="15">
        <v>23</v>
      </c>
      <c r="C90" s="15">
        <f t="shared" si="6"/>
        <v>0</v>
      </c>
      <c r="D90" s="15">
        <v>23</v>
      </c>
      <c r="E90" s="15">
        <v>31</v>
      </c>
      <c r="F90" s="15">
        <v>26</v>
      </c>
      <c r="G90" s="15">
        <f t="shared" si="8"/>
        <v>0</v>
      </c>
      <c r="H90" s="15">
        <f t="shared" si="8"/>
        <v>0</v>
      </c>
      <c r="I90" s="15">
        <v>31</v>
      </c>
      <c r="J90" s="15">
        <v>26</v>
      </c>
      <c r="K90" s="15">
        <f t="shared" si="7"/>
        <v>57</v>
      </c>
      <c r="L90" s="9"/>
    </row>
    <row r="91" spans="1:12" ht="15.95" customHeight="1">
      <c r="A91" s="14" t="s">
        <v>90</v>
      </c>
      <c r="B91" s="15">
        <v>52</v>
      </c>
      <c r="C91" s="15">
        <f t="shared" si="6"/>
        <v>0</v>
      </c>
      <c r="D91" s="15">
        <v>52</v>
      </c>
      <c r="E91" s="15">
        <v>78</v>
      </c>
      <c r="F91" s="15">
        <v>61</v>
      </c>
      <c r="G91" s="15">
        <f t="shared" si="8"/>
        <v>-1</v>
      </c>
      <c r="H91" s="15">
        <f t="shared" si="8"/>
        <v>-1</v>
      </c>
      <c r="I91" s="15">
        <v>77</v>
      </c>
      <c r="J91" s="15">
        <v>60</v>
      </c>
      <c r="K91" s="15">
        <f t="shared" si="7"/>
        <v>137</v>
      </c>
      <c r="L91" s="9"/>
    </row>
    <row r="92" spans="1:12" ht="15.95" customHeight="1">
      <c r="A92" s="14" t="s">
        <v>91</v>
      </c>
      <c r="B92" s="15">
        <v>30</v>
      </c>
      <c r="C92" s="15">
        <f t="shared" si="6"/>
        <v>0</v>
      </c>
      <c r="D92" s="15">
        <v>30</v>
      </c>
      <c r="E92" s="15">
        <v>38</v>
      </c>
      <c r="F92" s="15">
        <v>28</v>
      </c>
      <c r="G92" s="15">
        <f t="shared" si="8"/>
        <v>-1</v>
      </c>
      <c r="H92" s="15">
        <f t="shared" si="8"/>
        <v>-1</v>
      </c>
      <c r="I92" s="15">
        <v>37</v>
      </c>
      <c r="J92" s="15">
        <v>27</v>
      </c>
      <c r="K92" s="15">
        <f t="shared" si="7"/>
        <v>64</v>
      </c>
      <c r="L92" s="9"/>
    </row>
    <row r="93" spans="1:12" ht="15.95" customHeight="1">
      <c r="A93" s="18" t="s">
        <v>92</v>
      </c>
      <c r="B93" s="19">
        <v>582</v>
      </c>
      <c r="C93" s="19">
        <f t="shared" si="6"/>
        <v>4</v>
      </c>
      <c r="D93" s="19">
        <f>SUM(D83:D92)</f>
        <v>586</v>
      </c>
      <c r="E93" s="19">
        <v>701</v>
      </c>
      <c r="F93" s="19">
        <v>668</v>
      </c>
      <c r="G93" s="19">
        <f t="shared" si="8"/>
        <v>0</v>
      </c>
      <c r="H93" s="19">
        <f t="shared" si="8"/>
        <v>3</v>
      </c>
      <c r="I93" s="19">
        <f>SUM(I83:I92)</f>
        <v>701</v>
      </c>
      <c r="J93" s="19">
        <f>SUM(J83:J92)</f>
        <v>671</v>
      </c>
      <c r="K93" s="19">
        <f t="shared" si="7"/>
        <v>1372</v>
      </c>
      <c r="L93" s="9"/>
    </row>
    <row r="94" spans="1:12" ht="15.95" customHeight="1">
      <c r="A94" s="18" t="s">
        <v>93</v>
      </c>
      <c r="B94" s="19">
        <v>4682</v>
      </c>
      <c r="C94" s="19">
        <f t="shared" si="6"/>
        <v>5</v>
      </c>
      <c r="D94" s="19">
        <f>(D71+D82+D93)</f>
        <v>4687</v>
      </c>
      <c r="E94" s="19">
        <v>5329</v>
      </c>
      <c r="F94" s="19">
        <v>5293</v>
      </c>
      <c r="G94" s="19">
        <f t="shared" si="8"/>
        <v>-9</v>
      </c>
      <c r="H94" s="19">
        <f t="shared" si="8"/>
        <v>-1</v>
      </c>
      <c r="I94" s="19">
        <f>(I71+I82+I93)</f>
        <v>5320</v>
      </c>
      <c r="J94" s="19">
        <f>(J71+J82+J93)</f>
        <v>5292</v>
      </c>
      <c r="K94" s="19">
        <f t="shared" si="7"/>
        <v>10612</v>
      </c>
      <c r="L94" s="9"/>
    </row>
    <row r="95" spans="1:12" ht="15.95" customHeight="1">
      <c r="A95" s="18" t="s">
        <v>104</v>
      </c>
      <c r="B95" s="19">
        <v>28416</v>
      </c>
      <c r="C95" s="19">
        <f>(D95-B95)</f>
        <v>3</v>
      </c>
      <c r="D95" s="19">
        <f>(D59+D94)</f>
        <v>28419</v>
      </c>
      <c r="E95" s="19">
        <v>32682</v>
      </c>
      <c r="F95" s="19">
        <v>31859</v>
      </c>
      <c r="G95" s="19">
        <f t="shared" si="8"/>
        <v>0</v>
      </c>
      <c r="H95" s="19">
        <f t="shared" si="8"/>
        <v>2</v>
      </c>
      <c r="I95" s="19">
        <f>(I59+I94)</f>
        <v>32682</v>
      </c>
      <c r="J95" s="19">
        <f>(J59+J94)</f>
        <v>31861</v>
      </c>
      <c r="K95" s="19">
        <f t="shared" si="7"/>
        <v>64543</v>
      </c>
      <c r="L95" s="9"/>
    </row>
    <row r="96" spans="1:12" ht="15.95" customHeight="1">
      <c r="A96" s="24" t="s">
        <v>101</v>
      </c>
      <c r="B96" s="15">
        <v>437</v>
      </c>
      <c r="C96" s="15">
        <f>(D96-B96)</f>
        <v>24</v>
      </c>
      <c r="D96" s="15">
        <v>461</v>
      </c>
      <c r="E96" s="15">
        <v>409</v>
      </c>
      <c r="F96" s="15">
        <v>419</v>
      </c>
      <c r="G96" s="15">
        <f t="shared" si="8"/>
        <v>23</v>
      </c>
      <c r="H96" s="15">
        <f t="shared" si="8"/>
        <v>4</v>
      </c>
      <c r="I96" s="15">
        <v>432</v>
      </c>
      <c r="J96" s="15">
        <v>423</v>
      </c>
      <c r="K96" s="15">
        <f t="shared" si="7"/>
        <v>855</v>
      </c>
      <c r="L96" s="9"/>
    </row>
    <row r="97" spans="1:12" ht="15.95" customHeight="1">
      <c r="A97" s="24" t="s">
        <v>102</v>
      </c>
      <c r="B97" s="15">
        <v>74</v>
      </c>
      <c r="C97" s="15">
        <f>(D97-B97)</f>
        <v>0</v>
      </c>
      <c r="D97" s="15">
        <v>74</v>
      </c>
      <c r="E97" s="15">
        <v>75</v>
      </c>
      <c r="F97" s="15">
        <v>57</v>
      </c>
      <c r="G97" s="15">
        <f t="shared" si="8"/>
        <v>4</v>
      </c>
      <c r="H97" s="15">
        <f t="shared" si="8"/>
        <v>-4</v>
      </c>
      <c r="I97" s="15">
        <v>79</v>
      </c>
      <c r="J97" s="15">
        <v>53</v>
      </c>
      <c r="K97" s="15">
        <f t="shared" si="7"/>
        <v>132</v>
      </c>
      <c r="L97" s="9"/>
    </row>
    <row r="98" spans="1:12" ht="15.95" customHeight="1">
      <c r="A98" s="31" t="s">
        <v>103</v>
      </c>
      <c r="B98" s="32">
        <v>511</v>
      </c>
      <c r="C98" s="32">
        <f>(D98-B98)</f>
        <v>24</v>
      </c>
      <c r="D98" s="32">
        <f>SUM(D96:D97)</f>
        <v>535</v>
      </c>
      <c r="E98" s="32">
        <v>484</v>
      </c>
      <c r="F98" s="32">
        <v>476</v>
      </c>
      <c r="G98" s="32">
        <f>(I98-E98)</f>
        <v>27</v>
      </c>
      <c r="H98" s="32">
        <f t="shared" si="8"/>
        <v>0</v>
      </c>
      <c r="I98" s="32">
        <f>SUM(I96:I97)</f>
        <v>511</v>
      </c>
      <c r="J98" s="32">
        <f>SUM(J96:J97)</f>
        <v>476</v>
      </c>
      <c r="K98" s="32">
        <f t="shared" si="7"/>
        <v>987</v>
      </c>
      <c r="L98" s="9"/>
    </row>
    <row r="99" spans="1:12" ht="15.95" customHeight="1">
      <c r="A99" s="18" t="s">
        <v>94</v>
      </c>
      <c r="B99" s="19">
        <v>28927</v>
      </c>
      <c r="C99" s="19">
        <f>(D99-B99)</f>
        <v>27</v>
      </c>
      <c r="D99" s="19">
        <f>(D95+D98)</f>
        <v>28954</v>
      </c>
      <c r="E99" s="19">
        <v>33166</v>
      </c>
      <c r="F99" s="19">
        <v>32335</v>
      </c>
      <c r="G99" s="19">
        <f>(I99-E99)</f>
        <v>27</v>
      </c>
      <c r="H99" s="19">
        <f t="shared" si="8"/>
        <v>2</v>
      </c>
      <c r="I99" s="19">
        <f>(I95+I98)</f>
        <v>33193</v>
      </c>
      <c r="J99" s="19">
        <f>(J95+J98)</f>
        <v>32337</v>
      </c>
      <c r="K99" s="19">
        <f>I99+J99</f>
        <v>65530</v>
      </c>
      <c r="L99" s="9"/>
    </row>
    <row r="100" spans="1:12" ht="15.95" customHeight="1">
      <c r="A100" s="14" t="s">
        <v>95</v>
      </c>
      <c r="B100" s="15">
        <v>24171</v>
      </c>
      <c r="C100" s="15">
        <f t="shared" si="6"/>
        <v>22</v>
      </c>
      <c r="D100" s="15">
        <f>(D59+D96)</f>
        <v>24193</v>
      </c>
      <c r="E100" s="15">
        <v>27762</v>
      </c>
      <c r="F100" s="15">
        <v>26985</v>
      </c>
      <c r="G100" s="15">
        <f t="shared" si="8"/>
        <v>32</v>
      </c>
      <c r="H100" s="15">
        <f t="shared" si="8"/>
        <v>7</v>
      </c>
      <c r="I100" s="15">
        <f>(I59+I96)</f>
        <v>27794</v>
      </c>
      <c r="J100" s="15">
        <f>(J59+J96)</f>
        <v>26992</v>
      </c>
      <c r="K100" s="15">
        <f t="shared" si="7"/>
        <v>54786</v>
      </c>
      <c r="L100" s="9"/>
    </row>
    <row r="101" spans="1:12" ht="15.95" customHeight="1">
      <c r="A101" s="14" t="s">
        <v>96</v>
      </c>
      <c r="B101" s="15">
        <v>4756</v>
      </c>
      <c r="C101" s="15">
        <f t="shared" si="6"/>
        <v>5</v>
      </c>
      <c r="D101" s="15">
        <f>(D94+D97)</f>
        <v>4761</v>
      </c>
      <c r="E101" s="15">
        <v>5404</v>
      </c>
      <c r="F101" s="15">
        <v>5350</v>
      </c>
      <c r="G101" s="15">
        <f>(I101-E101)</f>
        <v>-5</v>
      </c>
      <c r="H101" s="15">
        <f t="shared" si="8"/>
        <v>-5</v>
      </c>
      <c r="I101" s="15">
        <f>(I94+I97)</f>
        <v>5399</v>
      </c>
      <c r="J101" s="15">
        <f>(J94+J97)</f>
        <v>5345</v>
      </c>
      <c r="K101" s="15">
        <f t="shared" si="7"/>
        <v>10744</v>
      </c>
      <c r="L101" s="9"/>
    </row>
    <row r="102" spans="1:12" ht="15.95" customHeight="1">
      <c r="B102" s="30"/>
      <c r="K102" s="20"/>
      <c r="L102" s="20"/>
    </row>
    <row r="103" spans="1:12" ht="15.95" customHeight="1">
      <c r="A103" s="25"/>
      <c r="B103" s="25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2" ht="15.95" customHeight="1">
      <c r="A104" s="26"/>
      <c r="B104" s="26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2" ht="15.95" customHeight="1">
      <c r="A105" s="27"/>
      <c r="B105" s="26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2" ht="15.95" customHeight="1">
      <c r="A106" s="21" t="s">
        <v>97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2" ht="15.95" customHeight="1">
      <c r="A107" s="21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</sheetData>
  <phoneticPr fontId="6"/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</headerFooter>
  <rowBreaks count="1" manualBreakCount="1">
    <brk id="59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showGridLines="0" zoomScaleNormal="100" workbookViewId="0">
      <pane ySplit="5" topLeftCell="A6" activePane="bottomLeft" state="frozenSplit"/>
      <selection activeCell="A6" sqref="A6"/>
      <selection pane="bottomLeft" activeCell="A6" sqref="A6"/>
    </sheetView>
  </sheetViews>
  <sheetFormatPr defaultColWidth="11.375" defaultRowHeight="15.95" customHeight="1"/>
  <cols>
    <col min="1" max="1" width="19.375" style="1" customWidth="1"/>
    <col min="2" max="3" width="7.5" style="1" customWidth="1"/>
    <col min="4" max="4" width="7.875" style="1" customWidth="1"/>
    <col min="5" max="11" width="7.5" style="1" customWidth="1"/>
    <col min="12" max="16384" width="11.375" style="1"/>
  </cols>
  <sheetData>
    <row r="1" spans="1:12" ht="15.95" customHeight="1">
      <c r="A1" s="28" t="s">
        <v>109</v>
      </c>
    </row>
    <row r="2" spans="1:12" ht="15.95" customHeight="1">
      <c r="A2" s="2"/>
      <c r="B2" s="2"/>
      <c r="C2" s="2"/>
      <c r="D2" s="2"/>
      <c r="E2" s="2"/>
      <c r="F2" s="2"/>
      <c r="G2" s="2"/>
      <c r="H2" s="2"/>
      <c r="I2" s="3" t="s">
        <v>121</v>
      </c>
      <c r="J2" s="2"/>
      <c r="K2" s="2"/>
    </row>
    <row r="3" spans="1:12" ht="15.95" customHeight="1">
      <c r="A3" s="4"/>
      <c r="B3" s="33" t="s">
        <v>108</v>
      </c>
      <c r="C3" s="34"/>
      <c r="D3" s="35"/>
      <c r="E3" s="6" t="s">
        <v>3</v>
      </c>
      <c r="F3" s="8"/>
      <c r="G3" s="6"/>
      <c r="H3" s="6"/>
      <c r="I3" s="6"/>
      <c r="J3" s="6"/>
      <c r="K3" s="7"/>
      <c r="L3" s="9"/>
    </row>
    <row r="4" spans="1:12" ht="15.95" customHeight="1">
      <c r="A4" s="10" t="s">
        <v>4</v>
      </c>
      <c r="B4" s="11"/>
      <c r="C4" s="11"/>
      <c r="D4" s="11"/>
      <c r="E4" s="5" t="s">
        <v>5</v>
      </c>
      <c r="F4" s="7"/>
      <c r="G4" s="5" t="s">
        <v>6</v>
      </c>
      <c r="H4" s="7"/>
      <c r="I4" s="5" t="s">
        <v>7</v>
      </c>
      <c r="J4" s="6"/>
      <c r="K4" s="7"/>
      <c r="L4" s="9"/>
    </row>
    <row r="5" spans="1:12" ht="15.95" customHeight="1">
      <c r="A5" s="10"/>
      <c r="B5" s="12" t="s">
        <v>107</v>
      </c>
      <c r="C5" s="12" t="s">
        <v>8</v>
      </c>
      <c r="D5" s="12" t="s">
        <v>9</v>
      </c>
      <c r="E5" s="13" t="s">
        <v>1</v>
      </c>
      <c r="F5" s="13" t="s">
        <v>2</v>
      </c>
      <c r="G5" s="13" t="s">
        <v>1</v>
      </c>
      <c r="H5" s="13" t="s">
        <v>2</v>
      </c>
      <c r="I5" s="13" t="s">
        <v>1</v>
      </c>
      <c r="J5" s="13" t="s">
        <v>2</v>
      </c>
      <c r="K5" s="13" t="s">
        <v>0</v>
      </c>
      <c r="L5" s="9"/>
    </row>
    <row r="6" spans="1:12" ht="15.75" customHeight="1">
      <c r="A6" s="14" t="s">
        <v>10</v>
      </c>
      <c r="B6" s="16">
        <v>693</v>
      </c>
      <c r="C6" s="15">
        <f t="shared" ref="C6:C69" si="0">(D6-B6)</f>
        <v>0</v>
      </c>
      <c r="D6" s="16">
        <v>693</v>
      </c>
      <c r="E6" s="15">
        <v>882</v>
      </c>
      <c r="F6" s="15">
        <v>867</v>
      </c>
      <c r="G6" s="15">
        <f t="shared" ref="G6:H21" si="1">(I6-E6)</f>
        <v>-1</v>
      </c>
      <c r="H6" s="15">
        <f t="shared" si="1"/>
        <v>-2</v>
      </c>
      <c r="I6" s="15">
        <v>881</v>
      </c>
      <c r="J6" s="15">
        <v>865</v>
      </c>
      <c r="K6" s="15">
        <f t="shared" ref="K6:K69" si="2">I6+J6</f>
        <v>1746</v>
      </c>
      <c r="L6" s="9"/>
    </row>
    <row r="7" spans="1:12" ht="15.95" customHeight="1">
      <c r="A7" s="14" t="s">
        <v>11</v>
      </c>
      <c r="B7" s="17">
        <v>1555</v>
      </c>
      <c r="C7" s="15">
        <f t="shared" si="0"/>
        <v>12</v>
      </c>
      <c r="D7" s="17">
        <v>1567</v>
      </c>
      <c r="E7" s="15">
        <v>1734</v>
      </c>
      <c r="F7" s="15">
        <v>1730</v>
      </c>
      <c r="G7" s="15">
        <f t="shared" si="1"/>
        <v>11</v>
      </c>
      <c r="H7" s="15">
        <f t="shared" si="1"/>
        <v>4</v>
      </c>
      <c r="I7" s="15">
        <v>1745</v>
      </c>
      <c r="J7" s="15">
        <v>1734</v>
      </c>
      <c r="K7" s="15">
        <f t="shared" si="2"/>
        <v>3479</v>
      </c>
      <c r="L7" s="9"/>
    </row>
    <row r="8" spans="1:12" ht="15.95" customHeight="1">
      <c r="A8" s="23" t="s">
        <v>98</v>
      </c>
      <c r="B8" s="17">
        <v>110</v>
      </c>
      <c r="C8" s="15">
        <f t="shared" si="0"/>
        <v>1</v>
      </c>
      <c r="D8" s="17">
        <v>111</v>
      </c>
      <c r="E8" s="15">
        <v>109</v>
      </c>
      <c r="F8" s="15">
        <v>88</v>
      </c>
      <c r="G8" s="15">
        <f t="shared" si="1"/>
        <v>1</v>
      </c>
      <c r="H8" s="15">
        <f t="shared" si="1"/>
        <v>0</v>
      </c>
      <c r="I8" s="15">
        <v>110</v>
      </c>
      <c r="J8" s="15">
        <v>88</v>
      </c>
      <c r="K8" s="15">
        <f t="shared" si="2"/>
        <v>198</v>
      </c>
      <c r="L8" s="9"/>
    </row>
    <row r="9" spans="1:12" ht="15.95" customHeight="1">
      <c r="A9" s="23" t="s">
        <v>99</v>
      </c>
      <c r="B9" s="17">
        <v>112</v>
      </c>
      <c r="C9" s="15">
        <f t="shared" si="0"/>
        <v>-1</v>
      </c>
      <c r="D9" s="17">
        <v>111</v>
      </c>
      <c r="E9" s="15">
        <v>107</v>
      </c>
      <c r="F9" s="15">
        <v>114</v>
      </c>
      <c r="G9" s="15">
        <f t="shared" si="1"/>
        <v>-1</v>
      </c>
      <c r="H9" s="15">
        <f t="shared" si="1"/>
        <v>0</v>
      </c>
      <c r="I9" s="15">
        <v>106</v>
      </c>
      <c r="J9" s="15">
        <v>114</v>
      </c>
      <c r="K9" s="15">
        <f t="shared" si="2"/>
        <v>220</v>
      </c>
      <c r="L9" s="9"/>
    </row>
    <row r="10" spans="1:12" ht="15.95" customHeight="1">
      <c r="A10" s="29" t="s">
        <v>105</v>
      </c>
      <c r="B10" s="17">
        <v>657</v>
      </c>
      <c r="C10" s="15">
        <f t="shared" si="0"/>
        <v>1</v>
      </c>
      <c r="D10" s="17">
        <v>658</v>
      </c>
      <c r="E10" s="15">
        <v>767</v>
      </c>
      <c r="F10" s="15">
        <v>776</v>
      </c>
      <c r="G10" s="15">
        <f t="shared" si="1"/>
        <v>4</v>
      </c>
      <c r="H10" s="15">
        <f t="shared" si="1"/>
        <v>3</v>
      </c>
      <c r="I10" s="15">
        <v>771</v>
      </c>
      <c r="J10" s="15">
        <v>779</v>
      </c>
      <c r="K10" s="15">
        <f t="shared" si="2"/>
        <v>1550</v>
      </c>
      <c r="L10" s="9"/>
    </row>
    <row r="11" spans="1:12" ht="15.95" customHeight="1">
      <c r="A11" s="29" t="s">
        <v>106</v>
      </c>
      <c r="B11" s="17">
        <v>757</v>
      </c>
      <c r="C11" s="15">
        <f t="shared" si="0"/>
        <v>4</v>
      </c>
      <c r="D11" s="17">
        <v>761</v>
      </c>
      <c r="E11" s="15">
        <v>1029</v>
      </c>
      <c r="F11" s="15">
        <v>981</v>
      </c>
      <c r="G11" s="15">
        <f t="shared" si="1"/>
        <v>10</v>
      </c>
      <c r="H11" s="15">
        <f t="shared" si="1"/>
        <v>6</v>
      </c>
      <c r="I11" s="15">
        <v>1039</v>
      </c>
      <c r="J11" s="15">
        <v>987</v>
      </c>
      <c r="K11" s="15">
        <f t="shared" si="2"/>
        <v>2026</v>
      </c>
      <c r="L11" s="9"/>
    </row>
    <row r="12" spans="1:12" ht="15.95" customHeight="1">
      <c r="A12" s="14" t="s">
        <v>12</v>
      </c>
      <c r="B12" s="16">
        <v>323</v>
      </c>
      <c r="C12" s="15">
        <f t="shared" si="0"/>
        <v>1</v>
      </c>
      <c r="D12" s="16">
        <v>324</v>
      </c>
      <c r="E12" s="15">
        <v>375</v>
      </c>
      <c r="F12" s="15">
        <v>401</v>
      </c>
      <c r="G12" s="15">
        <f t="shared" si="1"/>
        <v>2</v>
      </c>
      <c r="H12" s="15">
        <f t="shared" si="1"/>
        <v>0</v>
      </c>
      <c r="I12" s="15">
        <v>377</v>
      </c>
      <c r="J12" s="15">
        <v>401</v>
      </c>
      <c r="K12" s="15">
        <f t="shared" si="2"/>
        <v>778</v>
      </c>
      <c r="L12" s="9"/>
    </row>
    <row r="13" spans="1:12" ht="15.95" customHeight="1">
      <c r="A13" s="14" t="s">
        <v>13</v>
      </c>
      <c r="B13" s="16">
        <v>463</v>
      </c>
      <c r="C13" s="15">
        <f t="shared" si="0"/>
        <v>1</v>
      </c>
      <c r="D13" s="16">
        <v>464</v>
      </c>
      <c r="E13" s="15">
        <v>506</v>
      </c>
      <c r="F13" s="15">
        <v>408</v>
      </c>
      <c r="G13" s="15">
        <f t="shared" si="1"/>
        <v>0</v>
      </c>
      <c r="H13" s="15">
        <f t="shared" si="1"/>
        <v>0</v>
      </c>
      <c r="I13" s="15">
        <v>506</v>
      </c>
      <c r="J13" s="15">
        <v>408</v>
      </c>
      <c r="K13" s="15">
        <f t="shared" si="2"/>
        <v>914</v>
      </c>
      <c r="L13" s="9"/>
    </row>
    <row r="14" spans="1:12" ht="15.95" customHeight="1">
      <c r="A14" s="14" t="s">
        <v>14</v>
      </c>
      <c r="B14" s="16">
        <v>806</v>
      </c>
      <c r="C14" s="15">
        <f t="shared" si="0"/>
        <v>-3</v>
      </c>
      <c r="D14" s="16">
        <v>803</v>
      </c>
      <c r="E14" s="15">
        <v>1018</v>
      </c>
      <c r="F14" s="15">
        <v>968</v>
      </c>
      <c r="G14" s="15">
        <f t="shared" si="1"/>
        <v>-4</v>
      </c>
      <c r="H14" s="15">
        <f t="shared" si="1"/>
        <v>-2</v>
      </c>
      <c r="I14" s="15">
        <v>1014</v>
      </c>
      <c r="J14" s="15">
        <v>966</v>
      </c>
      <c r="K14" s="15">
        <f t="shared" si="2"/>
        <v>1980</v>
      </c>
      <c r="L14" s="9"/>
    </row>
    <row r="15" spans="1:12" ht="15.95" customHeight="1">
      <c r="A15" s="14" t="s">
        <v>15</v>
      </c>
      <c r="B15" s="16">
        <v>699</v>
      </c>
      <c r="C15" s="15">
        <f t="shared" si="0"/>
        <v>0</v>
      </c>
      <c r="D15" s="16">
        <v>699</v>
      </c>
      <c r="E15" s="15">
        <v>809</v>
      </c>
      <c r="F15" s="15">
        <v>765</v>
      </c>
      <c r="G15" s="15">
        <f t="shared" si="1"/>
        <v>7</v>
      </c>
      <c r="H15" s="15">
        <f t="shared" si="1"/>
        <v>0</v>
      </c>
      <c r="I15" s="15">
        <v>816</v>
      </c>
      <c r="J15" s="15">
        <v>765</v>
      </c>
      <c r="K15" s="15">
        <f t="shared" si="2"/>
        <v>1581</v>
      </c>
      <c r="L15" s="9"/>
    </row>
    <row r="16" spans="1:12" ht="15.95" customHeight="1">
      <c r="A16" s="14" t="s">
        <v>16</v>
      </c>
      <c r="B16" s="16">
        <v>335</v>
      </c>
      <c r="C16" s="15">
        <f t="shared" si="0"/>
        <v>3</v>
      </c>
      <c r="D16" s="16">
        <v>338</v>
      </c>
      <c r="E16" s="15">
        <v>355</v>
      </c>
      <c r="F16" s="15">
        <v>381</v>
      </c>
      <c r="G16" s="15">
        <f t="shared" si="1"/>
        <v>2</v>
      </c>
      <c r="H16" s="15">
        <f t="shared" si="1"/>
        <v>2</v>
      </c>
      <c r="I16" s="15">
        <v>357</v>
      </c>
      <c r="J16" s="15">
        <v>383</v>
      </c>
      <c r="K16" s="15">
        <f t="shared" si="2"/>
        <v>740</v>
      </c>
      <c r="L16" s="9"/>
    </row>
    <row r="17" spans="1:12" ht="15.95" customHeight="1">
      <c r="A17" s="14" t="s">
        <v>17</v>
      </c>
      <c r="B17" s="16">
        <v>525</v>
      </c>
      <c r="C17" s="15">
        <f t="shared" si="0"/>
        <v>-1</v>
      </c>
      <c r="D17" s="16">
        <v>524</v>
      </c>
      <c r="E17" s="15">
        <v>574</v>
      </c>
      <c r="F17" s="15">
        <v>578</v>
      </c>
      <c r="G17" s="15">
        <f t="shared" si="1"/>
        <v>0</v>
      </c>
      <c r="H17" s="15">
        <f t="shared" si="1"/>
        <v>0</v>
      </c>
      <c r="I17" s="15">
        <v>574</v>
      </c>
      <c r="J17" s="15">
        <v>578</v>
      </c>
      <c r="K17" s="15">
        <f t="shared" si="2"/>
        <v>1152</v>
      </c>
      <c r="L17" s="9"/>
    </row>
    <row r="18" spans="1:12" ht="15.95" customHeight="1">
      <c r="A18" s="14" t="s">
        <v>18</v>
      </c>
      <c r="B18" s="16">
        <v>1948</v>
      </c>
      <c r="C18" s="15">
        <f t="shared" si="0"/>
        <v>1</v>
      </c>
      <c r="D18" s="16">
        <v>1949</v>
      </c>
      <c r="E18" s="15">
        <v>2389</v>
      </c>
      <c r="F18" s="15">
        <v>2321</v>
      </c>
      <c r="G18" s="15">
        <f t="shared" si="1"/>
        <v>-1</v>
      </c>
      <c r="H18" s="15">
        <f t="shared" si="1"/>
        <v>-1</v>
      </c>
      <c r="I18" s="15">
        <v>2388</v>
      </c>
      <c r="J18" s="15">
        <v>2320</v>
      </c>
      <c r="K18" s="15">
        <f t="shared" si="2"/>
        <v>4708</v>
      </c>
      <c r="L18" s="9"/>
    </row>
    <row r="19" spans="1:12" ht="15.95" customHeight="1">
      <c r="A19" s="14" t="s">
        <v>19</v>
      </c>
      <c r="B19" s="16">
        <v>6</v>
      </c>
      <c r="C19" s="15">
        <f t="shared" si="0"/>
        <v>0</v>
      </c>
      <c r="D19" s="16">
        <v>6</v>
      </c>
      <c r="E19" s="15">
        <v>7</v>
      </c>
      <c r="F19" s="15">
        <v>1</v>
      </c>
      <c r="G19" s="15">
        <f t="shared" si="1"/>
        <v>0</v>
      </c>
      <c r="H19" s="15">
        <f t="shared" si="1"/>
        <v>0</v>
      </c>
      <c r="I19" s="15">
        <v>7</v>
      </c>
      <c r="J19" s="15">
        <v>1</v>
      </c>
      <c r="K19" s="15">
        <f t="shared" si="2"/>
        <v>8</v>
      </c>
      <c r="L19" s="9"/>
    </row>
    <row r="20" spans="1:12" ht="15.95" customHeight="1">
      <c r="A20" s="18" t="s">
        <v>20</v>
      </c>
      <c r="B20" s="19">
        <v>8989</v>
      </c>
      <c r="C20" s="19">
        <f t="shared" si="0"/>
        <v>19</v>
      </c>
      <c r="D20" s="19">
        <f>SUM(D6:D19)</f>
        <v>9008</v>
      </c>
      <c r="E20" s="19">
        <v>10661</v>
      </c>
      <c r="F20" s="19">
        <v>10379</v>
      </c>
      <c r="G20" s="19">
        <f t="shared" si="1"/>
        <v>30</v>
      </c>
      <c r="H20" s="19">
        <f t="shared" si="1"/>
        <v>10</v>
      </c>
      <c r="I20" s="19">
        <f>SUM(I6:I19)</f>
        <v>10691</v>
      </c>
      <c r="J20" s="19">
        <f>SUM(J6:J19)</f>
        <v>10389</v>
      </c>
      <c r="K20" s="19">
        <f t="shared" si="2"/>
        <v>21080</v>
      </c>
      <c r="L20" s="9"/>
    </row>
    <row r="21" spans="1:12" ht="15.95" customHeight="1">
      <c r="A21" s="14" t="s">
        <v>21</v>
      </c>
      <c r="B21" s="15">
        <v>78</v>
      </c>
      <c r="C21" s="15">
        <f t="shared" si="0"/>
        <v>1</v>
      </c>
      <c r="D21" s="15">
        <v>79</v>
      </c>
      <c r="E21" s="15">
        <v>88</v>
      </c>
      <c r="F21" s="15">
        <v>86</v>
      </c>
      <c r="G21" s="15">
        <f t="shared" si="1"/>
        <v>2</v>
      </c>
      <c r="H21" s="15">
        <f t="shared" si="1"/>
        <v>1</v>
      </c>
      <c r="I21" s="15">
        <v>90</v>
      </c>
      <c r="J21" s="15">
        <v>87</v>
      </c>
      <c r="K21" s="15">
        <f t="shared" si="2"/>
        <v>177</v>
      </c>
      <c r="L21" s="9"/>
    </row>
    <row r="22" spans="1:12" ht="15.95" customHeight="1">
      <c r="A22" s="14" t="s">
        <v>22</v>
      </c>
      <c r="B22" s="15">
        <v>304</v>
      </c>
      <c r="C22" s="15">
        <f t="shared" si="0"/>
        <v>0</v>
      </c>
      <c r="D22" s="15">
        <v>304</v>
      </c>
      <c r="E22" s="15">
        <v>307</v>
      </c>
      <c r="F22" s="15">
        <v>261</v>
      </c>
      <c r="G22" s="15">
        <f t="shared" ref="G22:H51" si="3">(I22-E22)</f>
        <v>0</v>
      </c>
      <c r="H22" s="15">
        <f t="shared" si="3"/>
        <v>-2</v>
      </c>
      <c r="I22" s="15">
        <v>307</v>
      </c>
      <c r="J22" s="15">
        <v>259</v>
      </c>
      <c r="K22" s="15">
        <f t="shared" si="2"/>
        <v>566</v>
      </c>
      <c r="L22" s="9"/>
    </row>
    <row r="23" spans="1:12" ht="15.95" customHeight="1">
      <c r="A23" s="14" t="s">
        <v>23</v>
      </c>
      <c r="B23" s="15">
        <v>297</v>
      </c>
      <c r="C23" s="15">
        <f t="shared" si="0"/>
        <v>-2</v>
      </c>
      <c r="D23" s="15">
        <v>295</v>
      </c>
      <c r="E23" s="15">
        <v>341</v>
      </c>
      <c r="F23" s="15">
        <v>319</v>
      </c>
      <c r="G23" s="15">
        <f t="shared" si="3"/>
        <v>-3</v>
      </c>
      <c r="H23" s="15">
        <f t="shared" si="3"/>
        <v>-1</v>
      </c>
      <c r="I23" s="15">
        <v>338</v>
      </c>
      <c r="J23" s="15">
        <v>318</v>
      </c>
      <c r="K23" s="15">
        <f t="shared" si="2"/>
        <v>656</v>
      </c>
      <c r="L23" s="9"/>
    </row>
    <row r="24" spans="1:12" ht="15.95" customHeight="1">
      <c r="A24" s="14" t="s">
        <v>24</v>
      </c>
      <c r="B24" s="15">
        <v>222</v>
      </c>
      <c r="C24" s="15">
        <f t="shared" si="0"/>
        <v>-1</v>
      </c>
      <c r="D24" s="15">
        <v>221</v>
      </c>
      <c r="E24" s="15">
        <v>205</v>
      </c>
      <c r="F24" s="15">
        <v>192</v>
      </c>
      <c r="G24" s="15">
        <f t="shared" si="3"/>
        <v>-1</v>
      </c>
      <c r="H24" s="15">
        <f t="shared" si="3"/>
        <v>-2</v>
      </c>
      <c r="I24" s="15">
        <v>204</v>
      </c>
      <c r="J24" s="15">
        <v>190</v>
      </c>
      <c r="K24" s="15">
        <f t="shared" si="2"/>
        <v>394</v>
      </c>
      <c r="L24" s="9"/>
    </row>
    <row r="25" spans="1:12" ht="15.95" customHeight="1">
      <c r="A25" s="14" t="s">
        <v>25</v>
      </c>
      <c r="B25" s="15">
        <v>2551</v>
      </c>
      <c r="C25" s="15">
        <f t="shared" si="0"/>
        <v>-3</v>
      </c>
      <c r="D25" s="15">
        <v>2548</v>
      </c>
      <c r="E25" s="15">
        <v>3277</v>
      </c>
      <c r="F25" s="15">
        <v>3126</v>
      </c>
      <c r="G25" s="15">
        <f t="shared" si="3"/>
        <v>8</v>
      </c>
      <c r="H25" s="15">
        <f t="shared" si="3"/>
        <v>-2</v>
      </c>
      <c r="I25" s="15">
        <v>3285</v>
      </c>
      <c r="J25" s="15">
        <v>3124</v>
      </c>
      <c r="K25" s="15">
        <f t="shared" si="2"/>
        <v>6409</v>
      </c>
      <c r="L25" s="9"/>
    </row>
    <row r="26" spans="1:12" ht="15.95" customHeight="1">
      <c r="A26" s="14" t="s">
        <v>26</v>
      </c>
      <c r="B26" s="15">
        <v>746</v>
      </c>
      <c r="C26" s="15">
        <f t="shared" si="0"/>
        <v>1</v>
      </c>
      <c r="D26" s="15">
        <v>747</v>
      </c>
      <c r="E26" s="15">
        <v>713</v>
      </c>
      <c r="F26" s="15">
        <v>833</v>
      </c>
      <c r="G26" s="15">
        <f t="shared" si="3"/>
        <v>3</v>
      </c>
      <c r="H26" s="15">
        <f t="shared" si="3"/>
        <v>1</v>
      </c>
      <c r="I26" s="15">
        <v>716</v>
      </c>
      <c r="J26" s="15">
        <v>834</v>
      </c>
      <c r="K26" s="15">
        <f t="shared" si="2"/>
        <v>1550</v>
      </c>
      <c r="L26" s="9"/>
    </row>
    <row r="27" spans="1:12" ht="15.95" customHeight="1">
      <c r="A27" s="14" t="s">
        <v>27</v>
      </c>
      <c r="B27" s="15">
        <v>463</v>
      </c>
      <c r="C27" s="15">
        <f t="shared" si="0"/>
        <v>2</v>
      </c>
      <c r="D27" s="15">
        <v>465</v>
      </c>
      <c r="E27" s="15">
        <v>578</v>
      </c>
      <c r="F27" s="15">
        <v>542</v>
      </c>
      <c r="G27" s="15">
        <f t="shared" si="3"/>
        <v>-2</v>
      </c>
      <c r="H27" s="15">
        <f t="shared" si="3"/>
        <v>2</v>
      </c>
      <c r="I27" s="15">
        <v>576</v>
      </c>
      <c r="J27" s="15">
        <v>544</v>
      </c>
      <c r="K27" s="15">
        <f t="shared" si="2"/>
        <v>1120</v>
      </c>
      <c r="L27" s="9"/>
    </row>
    <row r="28" spans="1:12" ht="15.95" customHeight="1">
      <c r="A28" s="14" t="s">
        <v>28</v>
      </c>
      <c r="B28" s="15">
        <v>264</v>
      </c>
      <c r="C28" s="15">
        <f t="shared" si="0"/>
        <v>1</v>
      </c>
      <c r="D28" s="15">
        <v>265</v>
      </c>
      <c r="E28" s="15">
        <v>295</v>
      </c>
      <c r="F28" s="15">
        <v>306</v>
      </c>
      <c r="G28" s="15">
        <f t="shared" si="3"/>
        <v>4</v>
      </c>
      <c r="H28" s="15">
        <f t="shared" si="3"/>
        <v>2</v>
      </c>
      <c r="I28" s="15">
        <v>299</v>
      </c>
      <c r="J28" s="15">
        <v>308</v>
      </c>
      <c r="K28" s="15">
        <f t="shared" si="2"/>
        <v>607</v>
      </c>
      <c r="L28" s="9"/>
    </row>
    <row r="29" spans="1:12" ht="15.95" customHeight="1">
      <c r="A29" s="14" t="s">
        <v>29</v>
      </c>
      <c r="B29" s="15">
        <v>430</v>
      </c>
      <c r="C29" s="15">
        <f t="shared" si="0"/>
        <v>-2</v>
      </c>
      <c r="D29" s="15">
        <v>428</v>
      </c>
      <c r="E29" s="15">
        <v>463</v>
      </c>
      <c r="F29" s="15">
        <v>433</v>
      </c>
      <c r="G29" s="15">
        <f t="shared" si="3"/>
        <v>1</v>
      </c>
      <c r="H29" s="15">
        <f t="shared" si="3"/>
        <v>-1</v>
      </c>
      <c r="I29" s="15">
        <v>464</v>
      </c>
      <c r="J29" s="15">
        <v>432</v>
      </c>
      <c r="K29" s="15">
        <f t="shared" si="2"/>
        <v>896</v>
      </c>
      <c r="L29" s="9"/>
    </row>
    <row r="30" spans="1:12" ht="15.95" customHeight="1">
      <c r="A30" s="14" t="s">
        <v>30</v>
      </c>
      <c r="B30" s="15">
        <v>525</v>
      </c>
      <c r="C30" s="15">
        <f t="shared" si="0"/>
        <v>2</v>
      </c>
      <c r="D30" s="15">
        <v>527</v>
      </c>
      <c r="E30" s="15">
        <v>570</v>
      </c>
      <c r="F30" s="15">
        <v>586</v>
      </c>
      <c r="G30" s="15">
        <f t="shared" si="3"/>
        <v>2</v>
      </c>
      <c r="H30" s="15">
        <f t="shared" si="3"/>
        <v>1</v>
      </c>
      <c r="I30" s="15">
        <v>572</v>
      </c>
      <c r="J30" s="15">
        <v>587</v>
      </c>
      <c r="K30" s="15">
        <f t="shared" si="2"/>
        <v>1159</v>
      </c>
      <c r="L30" s="9"/>
    </row>
    <row r="31" spans="1:12" ht="15.95" customHeight="1">
      <c r="A31" s="14" t="s">
        <v>31</v>
      </c>
      <c r="B31" s="15">
        <v>859</v>
      </c>
      <c r="C31" s="15">
        <f t="shared" si="0"/>
        <v>1</v>
      </c>
      <c r="D31" s="15">
        <v>860</v>
      </c>
      <c r="E31" s="15">
        <v>1071</v>
      </c>
      <c r="F31" s="15">
        <v>1063</v>
      </c>
      <c r="G31" s="15">
        <f t="shared" si="3"/>
        <v>-1</v>
      </c>
      <c r="H31" s="15">
        <f t="shared" si="3"/>
        <v>-2</v>
      </c>
      <c r="I31" s="15">
        <v>1070</v>
      </c>
      <c r="J31" s="15">
        <v>1061</v>
      </c>
      <c r="K31" s="15">
        <f t="shared" si="2"/>
        <v>2131</v>
      </c>
      <c r="L31" s="9"/>
    </row>
    <row r="32" spans="1:12" ht="15.95" customHeight="1">
      <c r="A32" s="14" t="s">
        <v>32</v>
      </c>
      <c r="B32" s="15">
        <v>531</v>
      </c>
      <c r="C32" s="15">
        <f t="shared" si="0"/>
        <v>3</v>
      </c>
      <c r="D32" s="15">
        <v>534</v>
      </c>
      <c r="E32" s="15">
        <v>601</v>
      </c>
      <c r="F32" s="15">
        <v>555</v>
      </c>
      <c r="G32" s="15">
        <f t="shared" si="3"/>
        <v>1</v>
      </c>
      <c r="H32" s="15">
        <f t="shared" si="3"/>
        <v>-1</v>
      </c>
      <c r="I32" s="15">
        <v>602</v>
      </c>
      <c r="J32" s="15">
        <v>554</v>
      </c>
      <c r="K32" s="15">
        <f t="shared" si="2"/>
        <v>1156</v>
      </c>
      <c r="L32" s="9"/>
    </row>
    <row r="33" spans="1:12" ht="15.95" customHeight="1">
      <c r="A33" s="14" t="s">
        <v>33</v>
      </c>
      <c r="B33" s="15">
        <v>1019</v>
      </c>
      <c r="C33" s="15">
        <f t="shared" si="0"/>
        <v>-2</v>
      </c>
      <c r="D33" s="15">
        <v>1017</v>
      </c>
      <c r="E33" s="15">
        <v>1110</v>
      </c>
      <c r="F33" s="15">
        <v>1134</v>
      </c>
      <c r="G33" s="15">
        <f t="shared" si="3"/>
        <v>0</v>
      </c>
      <c r="H33" s="15">
        <f t="shared" si="3"/>
        <v>1</v>
      </c>
      <c r="I33" s="15">
        <v>1110</v>
      </c>
      <c r="J33" s="15">
        <v>1135</v>
      </c>
      <c r="K33" s="15">
        <f t="shared" si="2"/>
        <v>2245</v>
      </c>
      <c r="L33" s="9"/>
    </row>
    <row r="34" spans="1:12" ht="15.95" customHeight="1">
      <c r="A34" s="14" t="s">
        <v>34</v>
      </c>
      <c r="B34" s="15">
        <v>93</v>
      </c>
      <c r="C34" s="15">
        <f t="shared" si="0"/>
        <v>0</v>
      </c>
      <c r="D34" s="15">
        <v>93</v>
      </c>
      <c r="E34" s="15">
        <v>111</v>
      </c>
      <c r="F34" s="15">
        <v>105</v>
      </c>
      <c r="G34" s="15">
        <f t="shared" si="3"/>
        <v>-2</v>
      </c>
      <c r="H34" s="15">
        <f t="shared" si="3"/>
        <v>-1</v>
      </c>
      <c r="I34" s="15">
        <v>109</v>
      </c>
      <c r="J34" s="15">
        <v>104</v>
      </c>
      <c r="K34" s="15">
        <f t="shared" si="2"/>
        <v>213</v>
      </c>
      <c r="L34" s="9"/>
    </row>
    <row r="35" spans="1:12" ht="15.95" customHeight="1">
      <c r="A35" s="14" t="s">
        <v>35</v>
      </c>
      <c r="B35" s="15">
        <v>94</v>
      </c>
      <c r="C35" s="15">
        <f t="shared" si="0"/>
        <v>0</v>
      </c>
      <c r="D35" s="15">
        <v>94</v>
      </c>
      <c r="E35" s="15">
        <v>91</v>
      </c>
      <c r="F35" s="15">
        <v>101</v>
      </c>
      <c r="G35" s="15">
        <f t="shared" si="3"/>
        <v>0</v>
      </c>
      <c r="H35" s="15">
        <f t="shared" si="3"/>
        <v>0</v>
      </c>
      <c r="I35" s="15">
        <v>91</v>
      </c>
      <c r="J35" s="15">
        <v>101</v>
      </c>
      <c r="K35" s="15">
        <f t="shared" si="2"/>
        <v>192</v>
      </c>
      <c r="L35" s="9"/>
    </row>
    <row r="36" spans="1:12" ht="15.95" customHeight="1">
      <c r="A36" s="14" t="s">
        <v>36</v>
      </c>
      <c r="B36" s="15">
        <v>1089</v>
      </c>
      <c r="C36" s="15">
        <f t="shared" si="0"/>
        <v>1</v>
      </c>
      <c r="D36" s="15">
        <v>1090</v>
      </c>
      <c r="E36" s="15">
        <v>1171</v>
      </c>
      <c r="F36" s="15">
        <v>994</v>
      </c>
      <c r="G36" s="15">
        <f t="shared" si="3"/>
        <v>2</v>
      </c>
      <c r="H36" s="15">
        <f t="shared" si="3"/>
        <v>-1</v>
      </c>
      <c r="I36" s="15">
        <v>1173</v>
      </c>
      <c r="J36" s="15">
        <v>993</v>
      </c>
      <c r="K36" s="15">
        <f t="shared" si="2"/>
        <v>2166</v>
      </c>
      <c r="L36" s="9"/>
    </row>
    <row r="37" spans="1:12" ht="15.95" customHeight="1">
      <c r="A37" s="14" t="s">
        <v>37</v>
      </c>
      <c r="B37" s="15">
        <v>8</v>
      </c>
      <c r="C37" s="15">
        <f t="shared" si="0"/>
        <v>0</v>
      </c>
      <c r="D37" s="15">
        <v>8</v>
      </c>
      <c r="E37" s="15">
        <v>10</v>
      </c>
      <c r="F37" s="15">
        <v>6</v>
      </c>
      <c r="G37" s="15">
        <f t="shared" si="3"/>
        <v>0</v>
      </c>
      <c r="H37" s="15">
        <f t="shared" si="3"/>
        <v>0</v>
      </c>
      <c r="I37" s="15">
        <v>10</v>
      </c>
      <c r="J37" s="15">
        <v>6</v>
      </c>
      <c r="K37" s="15">
        <f t="shared" si="2"/>
        <v>16</v>
      </c>
      <c r="L37" s="9"/>
    </row>
    <row r="38" spans="1:12" ht="15.95" customHeight="1">
      <c r="A38" s="23" t="s">
        <v>100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3"/>
        <v>0</v>
      </c>
      <c r="H38" s="15">
        <f t="shared" si="3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5" customHeight="1">
      <c r="A39" s="14" t="s">
        <v>38</v>
      </c>
      <c r="B39" s="15">
        <v>0</v>
      </c>
      <c r="C39" s="15">
        <f t="shared" si="0"/>
        <v>0</v>
      </c>
      <c r="D39" s="15">
        <v>0</v>
      </c>
      <c r="E39" s="15">
        <v>0</v>
      </c>
      <c r="F39" s="15">
        <v>0</v>
      </c>
      <c r="G39" s="15">
        <f t="shared" si="3"/>
        <v>0</v>
      </c>
      <c r="H39" s="15">
        <f t="shared" si="3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5" customHeight="1">
      <c r="A40" s="14" t="s">
        <v>39</v>
      </c>
      <c r="B40" s="15">
        <v>0</v>
      </c>
      <c r="C40" s="15">
        <f t="shared" si="0"/>
        <v>0</v>
      </c>
      <c r="D40" s="15">
        <v>0</v>
      </c>
      <c r="E40" s="15">
        <v>0</v>
      </c>
      <c r="F40" s="15">
        <v>0</v>
      </c>
      <c r="G40" s="15">
        <f t="shared" si="3"/>
        <v>0</v>
      </c>
      <c r="H40" s="15">
        <f t="shared" si="3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5" customHeight="1">
      <c r="A41" s="14" t="s">
        <v>40</v>
      </c>
      <c r="B41" s="15">
        <v>94</v>
      </c>
      <c r="C41" s="15">
        <f t="shared" si="0"/>
        <v>-3</v>
      </c>
      <c r="D41" s="15">
        <v>91</v>
      </c>
      <c r="E41" s="15">
        <v>90</v>
      </c>
      <c r="F41" s="15">
        <v>22</v>
      </c>
      <c r="G41" s="15">
        <f t="shared" si="3"/>
        <v>-3</v>
      </c>
      <c r="H41" s="15">
        <f t="shared" si="3"/>
        <v>0</v>
      </c>
      <c r="I41" s="15">
        <v>87</v>
      </c>
      <c r="J41" s="15">
        <v>22</v>
      </c>
      <c r="K41" s="15">
        <f t="shared" si="2"/>
        <v>109</v>
      </c>
      <c r="L41" s="9"/>
    </row>
    <row r="42" spans="1:12" ht="15.95" customHeight="1">
      <c r="A42" s="14" t="s">
        <v>41</v>
      </c>
      <c r="B42" s="15">
        <v>204</v>
      </c>
      <c r="C42" s="15">
        <f t="shared" si="0"/>
        <v>0</v>
      </c>
      <c r="D42" s="15">
        <v>204</v>
      </c>
      <c r="E42" s="15">
        <v>195</v>
      </c>
      <c r="F42" s="15">
        <v>194</v>
      </c>
      <c r="G42" s="15">
        <f t="shared" si="3"/>
        <v>0</v>
      </c>
      <c r="H42" s="15">
        <f t="shared" si="3"/>
        <v>0</v>
      </c>
      <c r="I42" s="15">
        <v>195</v>
      </c>
      <c r="J42" s="15">
        <v>194</v>
      </c>
      <c r="K42" s="15">
        <f t="shared" si="2"/>
        <v>389</v>
      </c>
      <c r="L42" s="9"/>
    </row>
    <row r="43" spans="1:12" ht="15.95" customHeight="1">
      <c r="A43" s="14" t="s">
        <v>42</v>
      </c>
      <c r="B43" s="15">
        <v>512</v>
      </c>
      <c r="C43" s="15">
        <f t="shared" si="0"/>
        <v>3</v>
      </c>
      <c r="D43" s="15">
        <v>515</v>
      </c>
      <c r="E43" s="15">
        <v>536</v>
      </c>
      <c r="F43" s="15">
        <v>470</v>
      </c>
      <c r="G43" s="15">
        <f t="shared" si="3"/>
        <v>0</v>
      </c>
      <c r="H43" s="15">
        <f t="shared" si="3"/>
        <v>-2</v>
      </c>
      <c r="I43" s="15">
        <v>536</v>
      </c>
      <c r="J43" s="15">
        <v>468</v>
      </c>
      <c r="K43" s="15">
        <f t="shared" si="2"/>
        <v>1004</v>
      </c>
      <c r="L43" s="9"/>
    </row>
    <row r="44" spans="1:12" ht="15.95" customHeight="1">
      <c r="A44" s="14" t="s">
        <v>43</v>
      </c>
      <c r="B44" s="15">
        <v>222</v>
      </c>
      <c r="C44" s="15">
        <f t="shared" si="0"/>
        <v>0</v>
      </c>
      <c r="D44" s="15">
        <v>222</v>
      </c>
      <c r="E44" s="15">
        <v>217</v>
      </c>
      <c r="F44" s="15">
        <v>207</v>
      </c>
      <c r="G44" s="15">
        <f t="shared" si="3"/>
        <v>0</v>
      </c>
      <c r="H44" s="15">
        <f t="shared" si="3"/>
        <v>0</v>
      </c>
      <c r="I44" s="15">
        <v>217</v>
      </c>
      <c r="J44" s="15">
        <v>207</v>
      </c>
      <c r="K44" s="15">
        <f t="shared" si="2"/>
        <v>424</v>
      </c>
      <c r="L44" s="9"/>
    </row>
    <row r="45" spans="1:12" ht="15.95" customHeight="1">
      <c r="A45" s="14" t="s">
        <v>44</v>
      </c>
      <c r="B45" s="15">
        <v>297</v>
      </c>
      <c r="C45" s="15">
        <f t="shared" si="0"/>
        <v>-1</v>
      </c>
      <c r="D45" s="15">
        <v>296</v>
      </c>
      <c r="E45" s="15">
        <v>315</v>
      </c>
      <c r="F45" s="15">
        <v>319</v>
      </c>
      <c r="G45" s="15">
        <f t="shared" si="3"/>
        <v>0</v>
      </c>
      <c r="H45" s="15">
        <f t="shared" si="3"/>
        <v>0</v>
      </c>
      <c r="I45" s="15">
        <v>315</v>
      </c>
      <c r="J45" s="15">
        <v>319</v>
      </c>
      <c r="K45" s="15">
        <f t="shared" si="2"/>
        <v>634</v>
      </c>
      <c r="L45" s="9"/>
    </row>
    <row r="46" spans="1:12" ht="15.95" customHeight="1">
      <c r="A46" s="14" t="s">
        <v>45</v>
      </c>
      <c r="B46" s="15">
        <v>339</v>
      </c>
      <c r="C46" s="15">
        <f t="shared" si="0"/>
        <v>-1</v>
      </c>
      <c r="D46" s="15">
        <v>338</v>
      </c>
      <c r="E46" s="15">
        <v>346</v>
      </c>
      <c r="F46" s="15">
        <v>374</v>
      </c>
      <c r="G46" s="15">
        <f t="shared" si="3"/>
        <v>0</v>
      </c>
      <c r="H46" s="15">
        <f t="shared" si="3"/>
        <v>-1</v>
      </c>
      <c r="I46" s="15">
        <v>346</v>
      </c>
      <c r="J46" s="15">
        <v>373</v>
      </c>
      <c r="K46" s="15">
        <f t="shared" si="2"/>
        <v>719</v>
      </c>
      <c r="L46" s="9"/>
    </row>
    <row r="47" spans="1:12" ht="15.95" customHeight="1">
      <c r="A47" s="14" t="s">
        <v>46</v>
      </c>
      <c r="B47" s="15">
        <v>443</v>
      </c>
      <c r="C47" s="15">
        <f t="shared" si="0"/>
        <v>-2</v>
      </c>
      <c r="D47" s="15">
        <v>441</v>
      </c>
      <c r="E47" s="15">
        <v>453</v>
      </c>
      <c r="F47" s="15">
        <v>516</v>
      </c>
      <c r="G47" s="15">
        <f t="shared" si="3"/>
        <v>-3</v>
      </c>
      <c r="H47" s="15">
        <f t="shared" si="3"/>
        <v>-5</v>
      </c>
      <c r="I47" s="15">
        <v>450</v>
      </c>
      <c r="J47" s="15">
        <v>511</v>
      </c>
      <c r="K47" s="15">
        <f t="shared" si="2"/>
        <v>961</v>
      </c>
      <c r="L47" s="9"/>
    </row>
    <row r="48" spans="1:12" ht="15.95" customHeight="1">
      <c r="A48" s="14" t="s">
        <v>47</v>
      </c>
      <c r="B48" s="15">
        <v>371</v>
      </c>
      <c r="C48" s="15">
        <f t="shared" si="0"/>
        <v>3</v>
      </c>
      <c r="D48" s="15">
        <v>374</v>
      </c>
      <c r="E48" s="15">
        <v>414</v>
      </c>
      <c r="F48" s="15">
        <v>411</v>
      </c>
      <c r="G48" s="15">
        <f t="shared" si="3"/>
        <v>2</v>
      </c>
      <c r="H48" s="15">
        <f t="shared" si="3"/>
        <v>7</v>
      </c>
      <c r="I48" s="15">
        <v>416</v>
      </c>
      <c r="J48" s="15">
        <v>418</v>
      </c>
      <c r="K48" s="15">
        <f t="shared" si="2"/>
        <v>834</v>
      </c>
      <c r="L48" s="9"/>
    </row>
    <row r="49" spans="1:12" ht="15.95" customHeight="1">
      <c r="A49" s="14" t="s">
        <v>48</v>
      </c>
      <c r="B49" s="15">
        <v>244</v>
      </c>
      <c r="C49" s="15">
        <f t="shared" si="0"/>
        <v>-3</v>
      </c>
      <c r="D49" s="15">
        <v>241</v>
      </c>
      <c r="E49" s="15">
        <v>265</v>
      </c>
      <c r="F49" s="15">
        <v>232</v>
      </c>
      <c r="G49" s="15">
        <f t="shared" si="3"/>
        <v>-1</v>
      </c>
      <c r="H49" s="15">
        <f t="shared" si="3"/>
        <v>1</v>
      </c>
      <c r="I49" s="15">
        <v>264</v>
      </c>
      <c r="J49" s="15">
        <v>233</v>
      </c>
      <c r="K49" s="15">
        <f t="shared" si="2"/>
        <v>497</v>
      </c>
      <c r="L49" s="9"/>
    </row>
    <row r="50" spans="1:12" ht="15.95" customHeight="1">
      <c r="A50" s="18" t="s">
        <v>49</v>
      </c>
      <c r="B50" s="19">
        <v>12299</v>
      </c>
      <c r="C50" s="19">
        <f t="shared" si="0"/>
        <v>-2</v>
      </c>
      <c r="D50" s="19">
        <f>SUM(D21:D49)</f>
        <v>12297</v>
      </c>
      <c r="E50" s="19">
        <v>13833</v>
      </c>
      <c r="F50" s="19">
        <v>13387</v>
      </c>
      <c r="G50" s="19">
        <f t="shared" si="3"/>
        <v>9</v>
      </c>
      <c r="H50" s="19">
        <f t="shared" si="3"/>
        <v>-5</v>
      </c>
      <c r="I50" s="19">
        <f>SUM(I21:I49)</f>
        <v>13842</v>
      </c>
      <c r="J50" s="19">
        <f>SUM(J21:J49)</f>
        <v>13382</v>
      </c>
      <c r="K50" s="19">
        <f t="shared" si="2"/>
        <v>27224</v>
      </c>
      <c r="L50" s="9"/>
    </row>
    <row r="51" spans="1:12" ht="15.95" customHeight="1">
      <c r="A51" s="14" t="s">
        <v>50</v>
      </c>
      <c r="B51" s="15">
        <v>451</v>
      </c>
      <c r="C51" s="15">
        <f t="shared" si="0"/>
        <v>-2</v>
      </c>
      <c r="D51" s="15">
        <v>449</v>
      </c>
      <c r="E51" s="15">
        <v>511</v>
      </c>
      <c r="F51" s="15">
        <v>498</v>
      </c>
      <c r="G51" s="15">
        <f t="shared" si="3"/>
        <v>-1</v>
      </c>
      <c r="H51" s="15">
        <f t="shared" si="3"/>
        <v>-2</v>
      </c>
      <c r="I51" s="15">
        <v>510</v>
      </c>
      <c r="J51" s="15">
        <v>496</v>
      </c>
      <c r="K51" s="15">
        <f t="shared" si="2"/>
        <v>1006</v>
      </c>
      <c r="L51" s="9"/>
    </row>
    <row r="52" spans="1:12" ht="15.95" customHeight="1">
      <c r="A52" s="14" t="s">
        <v>51</v>
      </c>
      <c r="B52" s="15">
        <v>148</v>
      </c>
      <c r="C52" s="15">
        <f t="shared" si="0"/>
        <v>0</v>
      </c>
      <c r="D52" s="15">
        <v>148</v>
      </c>
      <c r="E52" s="15">
        <v>152</v>
      </c>
      <c r="F52" s="15">
        <v>112</v>
      </c>
      <c r="G52" s="15">
        <f t="shared" ref="G52:H63" si="4">(I52-E52)</f>
        <v>0</v>
      </c>
      <c r="H52" s="15">
        <f t="shared" si="4"/>
        <v>0</v>
      </c>
      <c r="I52" s="15">
        <v>152</v>
      </c>
      <c r="J52" s="15">
        <v>112</v>
      </c>
      <c r="K52" s="15">
        <f t="shared" si="2"/>
        <v>264</v>
      </c>
      <c r="L52" s="9"/>
    </row>
    <row r="53" spans="1:12" ht="15.95" customHeight="1">
      <c r="A53" s="14" t="s">
        <v>52</v>
      </c>
      <c r="B53" s="15">
        <v>112</v>
      </c>
      <c r="C53" s="15">
        <f t="shared" si="0"/>
        <v>1</v>
      </c>
      <c r="D53" s="15">
        <v>113</v>
      </c>
      <c r="E53" s="15">
        <v>141</v>
      </c>
      <c r="F53" s="15">
        <v>132</v>
      </c>
      <c r="G53" s="15">
        <f>(I53-E53)</f>
        <v>1</v>
      </c>
      <c r="H53" s="15">
        <f t="shared" si="4"/>
        <v>1</v>
      </c>
      <c r="I53" s="15">
        <v>142</v>
      </c>
      <c r="J53" s="15">
        <v>133</v>
      </c>
      <c r="K53" s="15">
        <f t="shared" si="2"/>
        <v>275</v>
      </c>
      <c r="L53" s="9"/>
    </row>
    <row r="54" spans="1:12" ht="15.95" customHeight="1">
      <c r="A54" s="14" t="s">
        <v>53</v>
      </c>
      <c r="B54" s="15">
        <v>182</v>
      </c>
      <c r="C54" s="15">
        <f t="shared" si="0"/>
        <v>-1</v>
      </c>
      <c r="D54" s="15">
        <v>181</v>
      </c>
      <c r="E54" s="15">
        <v>220</v>
      </c>
      <c r="F54" s="15">
        <v>226</v>
      </c>
      <c r="G54" s="15">
        <f t="shared" si="4"/>
        <v>-3</v>
      </c>
      <c r="H54" s="15">
        <f t="shared" si="4"/>
        <v>0</v>
      </c>
      <c r="I54" s="15">
        <v>217</v>
      </c>
      <c r="J54" s="15">
        <v>226</v>
      </c>
      <c r="K54" s="15">
        <f t="shared" si="2"/>
        <v>443</v>
      </c>
      <c r="L54" s="9"/>
    </row>
    <row r="55" spans="1:12" ht="15.95" customHeight="1">
      <c r="A55" s="14" t="s">
        <v>54</v>
      </c>
      <c r="B55" s="15">
        <v>80</v>
      </c>
      <c r="C55" s="15">
        <f t="shared" si="0"/>
        <v>-1</v>
      </c>
      <c r="D55" s="15">
        <v>79</v>
      </c>
      <c r="E55" s="15">
        <v>102</v>
      </c>
      <c r="F55" s="15">
        <v>98</v>
      </c>
      <c r="G55" s="15">
        <f t="shared" si="4"/>
        <v>-1</v>
      </c>
      <c r="H55" s="15">
        <f t="shared" si="4"/>
        <v>0</v>
      </c>
      <c r="I55" s="15">
        <v>101</v>
      </c>
      <c r="J55" s="15">
        <v>98</v>
      </c>
      <c r="K55" s="15">
        <f t="shared" si="2"/>
        <v>199</v>
      </c>
      <c r="L55" s="9"/>
    </row>
    <row r="56" spans="1:12" ht="15.95" customHeight="1">
      <c r="A56" s="14" t="s">
        <v>55</v>
      </c>
      <c r="B56" s="15">
        <v>43</v>
      </c>
      <c r="C56" s="15">
        <f t="shared" si="0"/>
        <v>0</v>
      </c>
      <c r="D56" s="15">
        <v>43</v>
      </c>
      <c r="E56" s="15">
        <v>61</v>
      </c>
      <c r="F56" s="15">
        <v>66</v>
      </c>
      <c r="G56" s="15">
        <f t="shared" si="4"/>
        <v>0</v>
      </c>
      <c r="H56" s="15">
        <f t="shared" si="4"/>
        <v>0</v>
      </c>
      <c r="I56" s="15">
        <v>61</v>
      </c>
      <c r="J56" s="15">
        <v>66</v>
      </c>
      <c r="K56" s="15">
        <f t="shared" si="2"/>
        <v>127</v>
      </c>
      <c r="L56" s="9"/>
    </row>
    <row r="57" spans="1:12" ht="15.95" customHeight="1">
      <c r="A57" s="14" t="s">
        <v>56</v>
      </c>
      <c r="B57" s="15">
        <v>1428</v>
      </c>
      <c r="C57" s="15">
        <f t="shared" si="0"/>
        <v>7</v>
      </c>
      <c r="D57" s="15">
        <v>1435</v>
      </c>
      <c r="E57" s="15">
        <v>1681</v>
      </c>
      <c r="F57" s="15">
        <v>1671</v>
      </c>
      <c r="G57" s="15">
        <f t="shared" si="4"/>
        <v>5</v>
      </c>
      <c r="H57" s="15">
        <f t="shared" si="4"/>
        <v>5</v>
      </c>
      <c r="I57" s="15">
        <v>1686</v>
      </c>
      <c r="J57" s="15">
        <v>1676</v>
      </c>
      <c r="K57" s="15">
        <f t="shared" si="2"/>
        <v>3362</v>
      </c>
      <c r="L57" s="9"/>
    </row>
    <row r="58" spans="1:12" ht="15.95" customHeight="1">
      <c r="A58" s="18" t="s">
        <v>57</v>
      </c>
      <c r="B58" s="19">
        <v>2444</v>
      </c>
      <c r="C58" s="19">
        <f t="shared" si="0"/>
        <v>4</v>
      </c>
      <c r="D58" s="19">
        <f>SUM(D51:D57)</f>
        <v>2448</v>
      </c>
      <c r="E58" s="19">
        <v>2868</v>
      </c>
      <c r="F58" s="19">
        <v>2803</v>
      </c>
      <c r="G58" s="19">
        <f t="shared" si="4"/>
        <v>1</v>
      </c>
      <c r="H58" s="19">
        <f t="shared" si="4"/>
        <v>4</v>
      </c>
      <c r="I58" s="19">
        <f>SUM(I51:I57)</f>
        <v>2869</v>
      </c>
      <c r="J58" s="19">
        <f>SUM(J51:J57)</f>
        <v>2807</v>
      </c>
      <c r="K58" s="19">
        <f t="shared" si="2"/>
        <v>5676</v>
      </c>
      <c r="L58" s="9"/>
    </row>
    <row r="59" spans="1:12" ht="15.95" customHeight="1">
      <c r="A59" s="18" t="s">
        <v>58</v>
      </c>
      <c r="B59" s="19">
        <v>23732</v>
      </c>
      <c r="C59" s="19">
        <f t="shared" si="0"/>
        <v>21</v>
      </c>
      <c r="D59" s="19">
        <f>(D20+D50+D58)</f>
        <v>23753</v>
      </c>
      <c r="E59" s="19">
        <v>27362</v>
      </c>
      <c r="F59" s="19">
        <v>26569</v>
      </c>
      <c r="G59" s="19">
        <f t="shared" si="4"/>
        <v>40</v>
      </c>
      <c r="H59" s="19">
        <f t="shared" si="4"/>
        <v>9</v>
      </c>
      <c r="I59" s="19">
        <f>(I20+I50+I58)</f>
        <v>27402</v>
      </c>
      <c r="J59" s="19">
        <f>(J20+J50+J58)</f>
        <v>26578</v>
      </c>
      <c r="K59" s="19">
        <f t="shared" si="2"/>
        <v>53980</v>
      </c>
      <c r="L59" s="9"/>
    </row>
    <row r="60" spans="1:12" ht="15.95" customHeight="1">
      <c r="A60" s="14" t="s">
        <v>59</v>
      </c>
      <c r="B60" s="15">
        <v>109</v>
      </c>
      <c r="C60" s="15">
        <f t="shared" si="0"/>
        <v>0</v>
      </c>
      <c r="D60" s="15">
        <v>109</v>
      </c>
      <c r="E60" s="15">
        <v>137</v>
      </c>
      <c r="F60" s="15">
        <v>160</v>
      </c>
      <c r="G60" s="15">
        <f t="shared" si="4"/>
        <v>0</v>
      </c>
      <c r="H60" s="15">
        <f t="shared" si="4"/>
        <v>0</v>
      </c>
      <c r="I60" s="15">
        <v>137</v>
      </c>
      <c r="J60" s="15">
        <v>160</v>
      </c>
      <c r="K60" s="15">
        <f t="shared" si="2"/>
        <v>297</v>
      </c>
      <c r="L60" s="9"/>
    </row>
    <row r="61" spans="1:12" ht="15.95" customHeight="1">
      <c r="A61" s="14" t="s">
        <v>60</v>
      </c>
      <c r="B61" s="15">
        <v>130</v>
      </c>
      <c r="C61" s="15">
        <f t="shared" si="0"/>
        <v>0</v>
      </c>
      <c r="D61" s="15">
        <v>130</v>
      </c>
      <c r="E61" s="15">
        <v>135</v>
      </c>
      <c r="F61" s="15">
        <v>143</v>
      </c>
      <c r="G61" s="15">
        <f t="shared" si="4"/>
        <v>0</v>
      </c>
      <c r="H61" s="15">
        <f t="shared" si="4"/>
        <v>0</v>
      </c>
      <c r="I61" s="15">
        <v>135</v>
      </c>
      <c r="J61" s="15">
        <v>143</v>
      </c>
      <c r="K61" s="15">
        <f t="shared" si="2"/>
        <v>278</v>
      </c>
      <c r="L61" s="9"/>
    </row>
    <row r="62" spans="1:12" ht="15.95" customHeight="1">
      <c r="A62" s="14" t="s">
        <v>61</v>
      </c>
      <c r="B62" s="15">
        <v>188</v>
      </c>
      <c r="C62" s="15">
        <f t="shared" si="0"/>
        <v>-1</v>
      </c>
      <c r="D62" s="15">
        <v>187</v>
      </c>
      <c r="E62" s="15">
        <v>224</v>
      </c>
      <c r="F62" s="15">
        <v>211</v>
      </c>
      <c r="G62" s="15">
        <f t="shared" si="4"/>
        <v>-2</v>
      </c>
      <c r="H62" s="15">
        <f t="shared" si="4"/>
        <v>0</v>
      </c>
      <c r="I62" s="15">
        <v>222</v>
      </c>
      <c r="J62" s="15">
        <v>211</v>
      </c>
      <c r="K62" s="15">
        <f t="shared" si="2"/>
        <v>433</v>
      </c>
      <c r="L62" s="9"/>
    </row>
    <row r="63" spans="1:12" ht="15.95" customHeight="1">
      <c r="A63" s="14" t="s">
        <v>62</v>
      </c>
      <c r="B63" s="15">
        <v>411</v>
      </c>
      <c r="C63" s="15">
        <f t="shared" si="0"/>
        <v>3</v>
      </c>
      <c r="D63" s="15">
        <v>414</v>
      </c>
      <c r="E63" s="15">
        <v>430</v>
      </c>
      <c r="F63" s="15">
        <v>446</v>
      </c>
      <c r="G63" s="15">
        <f t="shared" si="4"/>
        <v>-1</v>
      </c>
      <c r="H63" s="15">
        <f t="shared" si="4"/>
        <v>5</v>
      </c>
      <c r="I63" s="15">
        <v>429</v>
      </c>
      <c r="J63" s="15">
        <v>451</v>
      </c>
      <c r="K63" s="15">
        <f t="shared" si="2"/>
        <v>880</v>
      </c>
      <c r="L63" s="9"/>
    </row>
    <row r="64" spans="1:12" ht="15.95" customHeight="1">
      <c r="A64" s="14" t="s">
        <v>63</v>
      </c>
      <c r="B64" s="15">
        <v>0</v>
      </c>
      <c r="C64" s="15">
        <f t="shared" si="0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5" customHeight="1">
      <c r="A65" s="14" t="s">
        <v>64</v>
      </c>
      <c r="B65" s="15">
        <v>309</v>
      </c>
      <c r="C65" s="15">
        <f t="shared" si="0"/>
        <v>1</v>
      </c>
      <c r="D65" s="15">
        <v>310</v>
      </c>
      <c r="E65" s="15">
        <v>338</v>
      </c>
      <c r="F65" s="15">
        <v>319</v>
      </c>
      <c r="G65" s="15">
        <f t="shared" ref="G65:H80" si="5">(I65-E65)</f>
        <v>-1</v>
      </c>
      <c r="H65" s="15">
        <f t="shared" si="5"/>
        <v>0</v>
      </c>
      <c r="I65" s="15">
        <v>337</v>
      </c>
      <c r="J65" s="15">
        <v>319</v>
      </c>
      <c r="K65" s="15">
        <f t="shared" si="2"/>
        <v>656</v>
      </c>
      <c r="L65" s="9"/>
    </row>
    <row r="66" spans="1:12" ht="15.95" customHeight="1">
      <c r="A66" s="14" t="s">
        <v>65</v>
      </c>
      <c r="B66" s="15">
        <v>82</v>
      </c>
      <c r="C66" s="15">
        <f t="shared" si="0"/>
        <v>0</v>
      </c>
      <c r="D66" s="15">
        <v>82</v>
      </c>
      <c r="E66" s="15">
        <v>88</v>
      </c>
      <c r="F66" s="15">
        <v>82</v>
      </c>
      <c r="G66" s="15">
        <f t="shared" si="5"/>
        <v>0</v>
      </c>
      <c r="H66" s="15">
        <f t="shared" si="5"/>
        <v>0</v>
      </c>
      <c r="I66" s="15">
        <v>88</v>
      </c>
      <c r="J66" s="15">
        <v>82</v>
      </c>
      <c r="K66" s="15">
        <f t="shared" si="2"/>
        <v>170</v>
      </c>
      <c r="L66" s="9"/>
    </row>
    <row r="67" spans="1:12" ht="15.95" customHeight="1">
      <c r="A67" s="14" t="s">
        <v>66</v>
      </c>
      <c r="B67" s="15">
        <v>592</v>
      </c>
      <c r="C67" s="15">
        <f t="shared" si="0"/>
        <v>-3</v>
      </c>
      <c r="D67" s="15">
        <v>589</v>
      </c>
      <c r="E67" s="15">
        <v>593</v>
      </c>
      <c r="F67" s="15">
        <v>635</v>
      </c>
      <c r="G67" s="15">
        <f t="shared" si="5"/>
        <v>-4</v>
      </c>
      <c r="H67" s="15">
        <f t="shared" si="5"/>
        <v>-3</v>
      </c>
      <c r="I67" s="15">
        <v>589</v>
      </c>
      <c r="J67" s="15">
        <v>632</v>
      </c>
      <c r="K67" s="15">
        <f t="shared" si="2"/>
        <v>1221</v>
      </c>
      <c r="L67" s="9"/>
    </row>
    <row r="68" spans="1:12" ht="15.95" customHeight="1">
      <c r="A68" s="14" t="s">
        <v>67</v>
      </c>
      <c r="B68" s="15">
        <v>493</v>
      </c>
      <c r="C68" s="15">
        <f t="shared" si="0"/>
        <v>1</v>
      </c>
      <c r="D68" s="15">
        <v>494</v>
      </c>
      <c r="E68" s="15">
        <v>565</v>
      </c>
      <c r="F68" s="15">
        <v>512</v>
      </c>
      <c r="G68" s="15">
        <f t="shared" si="5"/>
        <v>-2</v>
      </c>
      <c r="H68" s="15">
        <f t="shared" si="5"/>
        <v>-3</v>
      </c>
      <c r="I68" s="15">
        <v>563</v>
      </c>
      <c r="J68" s="15">
        <v>509</v>
      </c>
      <c r="K68" s="15">
        <f t="shared" si="2"/>
        <v>1072</v>
      </c>
      <c r="L68" s="9"/>
    </row>
    <row r="69" spans="1:12" ht="15.95" customHeight="1">
      <c r="A69" s="14" t="s">
        <v>68</v>
      </c>
      <c r="B69" s="15">
        <v>62</v>
      </c>
      <c r="C69" s="15">
        <f t="shared" si="0"/>
        <v>0</v>
      </c>
      <c r="D69" s="15">
        <v>62</v>
      </c>
      <c r="E69" s="15">
        <v>64</v>
      </c>
      <c r="F69" s="15">
        <v>65</v>
      </c>
      <c r="G69" s="15">
        <f t="shared" si="5"/>
        <v>-1</v>
      </c>
      <c r="H69" s="15">
        <f t="shared" si="5"/>
        <v>0</v>
      </c>
      <c r="I69" s="15">
        <v>63</v>
      </c>
      <c r="J69" s="15">
        <v>65</v>
      </c>
      <c r="K69" s="15">
        <f t="shared" si="2"/>
        <v>128</v>
      </c>
      <c r="L69" s="9"/>
    </row>
    <row r="70" spans="1:12" ht="15.95" customHeight="1">
      <c r="A70" s="14" t="s">
        <v>69</v>
      </c>
      <c r="B70" s="15">
        <v>126</v>
      </c>
      <c r="C70" s="15">
        <f t="shared" ref="C70:C101" si="6">(D70-B70)</f>
        <v>0</v>
      </c>
      <c r="D70" s="15">
        <v>126</v>
      </c>
      <c r="E70" s="15">
        <v>148</v>
      </c>
      <c r="F70" s="15">
        <v>161</v>
      </c>
      <c r="G70" s="15">
        <f t="shared" si="5"/>
        <v>0</v>
      </c>
      <c r="H70" s="15">
        <f t="shared" si="5"/>
        <v>0</v>
      </c>
      <c r="I70" s="15">
        <v>148</v>
      </c>
      <c r="J70" s="15">
        <v>161</v>
      </c>
      <c r="K70" s="15">
        <f t="shared" ref="K70:K101" si="7">I70+J70</f>
        <v>309</v>
      </c>
      <c r="L70" s="9"/>
    </row>
    <row r="71" spans="1:12" ht="15.95" customHeight="1">
      <c r="A71" s="18" t="s">
        <v>70</v>
      </c>
      <c r="B71" s="19">
        <v>2502</v>
      </c>
      <c r="C71" s="19">
        <f t="shared" si="6"/>
        <v>1</v>
      </c>
      <c r="D71" s="19">
        <f>SUM(D60:D70)</f>
        <v>2503</v>
      </c>
      <c r="E71" s="19">
        <v>2722</v>
      </c>
      <c r="F71" s="19">
        <v>2734</v>
      </c>
      <c r="G71" s="19">
        <f t="shared" si="5"/>
        <v>-11</v>
      </c>
      <c r="H71" s="19">
        <f t="shared" si="5"/>
        <v>-1</v>
      </c>
      <c r="I71" s="19">
        <f>SUM(I60:I70)</f>
        <v>2711</v>
      </c>
      <c r="J71" s="19">
        <f>SUM(J60:J70)</f>
        <v>2733</v>
      </c>
      <c r="K71" s="19">
        <f t="shared" si="7"/>
        <v>5444</v>
      </c>
      <c r="L71" s="9"/>
    </row>
    <row r="72" spans="1:12" ht="15.95" customHeight="1">
      <c r="A72" s="14" t="s">
        <v>71</v>
      </c>
      <c r="B72" s="15">
        <v>189</v>
      </c>
      <c r="C72" s="15">
        <f t="shared" si="6"/>
        <v>0</v>
      </c>
      <c r="D72" s="15">
        <v>189</v>
      </c>
      <c r="E72" s="15">
        <v>217</v>
      </c>
      <c r="F72" s="15">
        <v>216</v>
      </c>
      <c r="G72" s="15">
        <f t="shared" si="5"/>
        <v>0</v>
      </c>
      <c r="H72" s="15">
        <f t="shared" si="5"/>
        <v>0</v>
      </c>
      <c r="I72" s="15">
        <v>217</v>
      </c>
      <c r="J72" s="15">
        <v>216</v>
      </c>
      <c r="K72" s="15">
        <f t="shared" si="7"/>
        <v>433</v>
      </c>
      <c r="L72" s="9"/>
    </row>
    <row r="73" spans="1:12" ht="15.95" customHeight="1">
      <c r="A73" s="14" t="s">
        <v>72</v>
      </c>
      <c r="B73" s="15">
        <v>0</v>
      </c>
      <c r="C73" s="15">
        <f t="shared" si="6"/>
        <v>0</v>
      </c>
      <c r="D73" s="15">
        <v>0</v>
      </c>
      <c r="E73" s="15">
        <v>0</v>
      </c>
      <c r="F73" s="15">
        <v>0</v>
      </c>
      <c r="G73" s="15">
        <f t="shared" si="5"/>
        <v>0</v>
      </c>
      <c r="H73" s="15">
        <f t="shared" si="5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5" customHeight="1">
      <c r="A74" s="14" t="s">
        <v>73</v>
      </c>
      <c r="B74" s="15">
        <v>0</v>
      </c>
      <c r="C74" s="15">
        <f t="shared" si="6"/>
        <v>0</v>
      </c>
      <c r="D74" s="15">
        <v>0</v>
      </c>
      <c r="E74" s="15">
        <v>0</v>
      </c>
      <c r="F74" s="15">
        <v>0</v>
      </c>
      <c r="G74" s="15">
        <f t="shared" si="5"/>
        <v>0</v>
      </c>
      <c r="H74" s="15">
        <f t="shared" si="5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5" customHeight="1">
      <c r="A75" s="14" t="s">
        <v>74</v>
      </c>
      <c r="B75" s="15">
        <v>1239</v>
      </c>
      <c r="C75" s="15">
        <f t="shared" si="6"/>
        <v>0</v>
      </c>
      <c r="D75" s="15">
        <v>1239</v>
      </c>
      <c r="E75" s="15">
        <v>1473</v>
      </c>
      <c r="F75" s="15">
        <v>1476</v>
      </c>
      <c r="G75" s="15">
        <f t="shared" si="5"/>
        <v>-2</v>
      </c>
      <c r="H75" s="15">
        <f t="shared" si="5"/>
        <v>-8</v>
      </c>
      <c r="I75" s="15">
        <v>1471</v>
      </c>
      <c r="J75" s="15">
        <v>1468</v>
      </c>
      <c r="K75" s="15">
        <f t="shared" si="7"/>
        <v>2939</v>
      </c>
      <c r="L75" s="9"/>
    </row>
    <row r="76" spans="1:12" ht="15.95" customHeight="1">
      <c r="A76" s="14" t="s">
        <v>75</v>
      </c>
      <c r="B76" s="15">
        <v>60</v>
      </c>
      <c r="C76" s="15">
        <f t="shared" si="6"/>
        <v>0</v>
      </c>
      <c r="D76" s="15">
        <v>60</v>
      </c>
      <c r="E76" s="15">
        <v>87</v>
      </c>
      <c r="F76" s="15">
        <v>83</v>
      </c>
      <c r="G76" s="15">
        <f t="shared" si="5"/>
        <v>0</v>
      </c>
      <c r="H76" s="15">
        <f t="shared" si="5"/>
        <v>0</v>
      </c>
      <c r="I76" s="15">
        <v>87</v>
      </c>
      <c r="J76" s="15">
        <v>83</v>
      </c>
      <c r="K76" s="15">
        <f t="shared" si="7"/>
        <v>170</v>
      </c>
      <c r="L76" s="9"/>
    </row>
    <row r="77" spans="1:12" ht="15.95" customHeight="1">
      <c r="A77" s="14" t="s">
        <v>76</v>
      </c>
      <c r="B77" s="15">
        <v>31</v>
      </c>
      <c r="C77" s="15">
        <f t="shared" si="6"/>
        <v>0</v>
      </c>
      <c r="D77" s="15">
        <v>31</v>
      </c>
      <c r="E77" s="15">
        <v>30</v>
      </c>
      <c r="F77" s="15">
        <v>37</v>
      </c>
      <c r="G77" s="15">
        <f t="shared" si="5"/>
        <v>0</v>
      </c>
      <c r="H77" s="15">
        <f t="shared" si="5"/>
        <v>0</v>
      </c>
      <c r="I77" s="15">
        <v>30</v>
      </c>
      <c r="J77" s="15">
        <v>37</v>
      </c>
      <c r="K77" s="15">
        <f t="shared" si="7"/>
        <v>67</v>
      </c>
      <c r="L77" s="9"/>
    </row>
    <row r="78" spans="1:12" ht="15.95" customHeight="1">
      <c r="A78" s="14" t="s">
        <v>77</v>
      </c>
      <c r="B78" s="15">
        <v>44</v>
      </c>
      <c r="C78" s="15">
        <f t="shared" si="6"/>
        <v>0</v>
      </c>
      <c r="D78" s="15">
        <v>44</v>
      </c>
      <c r="E78" s="15">
        <v>59</v>
      </c>
      <c r="F78" s="15">
        <v>52</v>
      </c>
      <c r="G78" s="15">
        <f t="shared" si="5"/>
        <v>0</v>
      </c>
      <c r="H78" s="15">
        <f t="shared" si="5"/>
        <v>0</v>
      </c>
      <c r="I78" s="15">
        <v>59</v>
      </c>
      <c r="J78" s="15">
        <v>52</v>
      </c>
      <c r="K78" s="15">
        <f t="shared" si="7"/>
        <v>111</v>
      </c>
      <c r="L78" s="9"/>
    </row>
    <row r="79" spans="1:12" ht="15.95" customHeight="1">
      <c r="A79" s="14" t="s">
        <v>78</v>
      </c>
      <c r="B79" s="15">
        <v>3</v>
      </c>
      <c r="C79" s="15">
        <f t="shared" si="6"/>
        <v>0</v>
      </c>
      <c r="D79" s="15">
        <v>3</v>
      </c>
      <c r="E79" s="15">
        <v>4</v>
      </c>
      <c r="F79" s="15">
        <v>6</v>
      </c>
      <c r="G79" s="15">
        <f t="shared" si="5"/>
        <v>0</v>
      </c>
      <c r="H79" s="15">
        <f t="shared" si="5"/>
        <v>0</v>
      </c>
      <c r="I79" s="15">
        <v>4</v>
      </c>
      <c r="J79" s="15">
        <v>6</v>
      </c>
      <c r="K79" s="15">
        <f t="shared" si="7"/>
        <v>10</v>
      </c>
      <c r="L79" s="9"/>
    </row>
    <row r="80" spans="1:12" ht="15.95" customHeight="1">
      <c r="A80" s="14" t="s">
        <v>79</v>
      </c>
      <c r="B80" s="15">
        <v>2</v>
      </c>
      <c r="C80" s="15">
        <f t="shared" si="6"/>
        <v>0</v>
      </c>
      <c r="D80" s="15">
        <v>2</v>
      </c>
      <c r="E80" s="15">
        <v>4</v>
      </c>
      <c r="F80" s="15">
        <v>3</v>
      </c>
      <c r="G80" s="15">
        <f t="shared" si="5"/>
        <v>0</v>
      </c>
      <c r="H80" s="15">
        <f t="shared" si="5"/>
        <v>0</v>
      </c>
      <c r="I80" s="15">
        <v>4</v>
      </c>
      <c r="J80" s="15">
        <v>3</v>
      </c>
      <c r="K80" s="15">
        <f t="shared" si="7"/>
        <v>7</v>
      </c>
      <c r="L80" s="9"/>
    </row>
    <row r="81" spans="1:12" ht="15.95" customHeight="1">
      <c r="A81" s="14" t="s">
        <v>80</v>
      </c>
      <c r="B81" s="15">
        <v>31</v>
      </c>
      <c r="C81" s="15">
        <f t="shared" si="6"/>
        <v>2</v>
      </c>
      <c r="D81" s="15">
        <v>33</v>
      </c>
      <c r="E81" s="15">
        <v>23</v>
      </c>
      <c r="F81" s="15">
        <v>14</v>
      </c>
      <c r="G81" s="15">
        <f t="shared" ref="G81:H101" si="8">(I81-E81)</f>
        <v>0</v>
      </c>
      <c r="H81" s="15">
        <f t="shared" si="8"/>
        <v>2</v>
      </c>
      <c r="I81" s="15">
        <v>23</v>
      </c>
      <c r="J81" s="15">
        <v>16</v>
      </c>
      <c r="K81" s="15">
        <f t="shared" si="7"/>
        <v>39</v>
      </c>
      <c r="L81" s="9"/>
    </row>
    <row r="82" spans="1:12" ht="15.95" customHeight="1">
      <c r="A82" s="18" t="s">
        <v>81</v>
      </c>
      <c r="B82" s="19">
        <v>1599</v>
      </c>
      <c r="C82" s="19">
        <f t="shared" si="6"/>
        <v>2</v>
      </c>
      <c r="D82" s="19">
        <f>SUM(D72:D81)</f>
        <v>1601</v>
      </c>
      <c r="E82" s="19">
        <v>1897</v>
      </c>
      <c r="F82" s="19">
        <v>1887</v>
      </c>
      <c r="G82" s="19">
        <f t="shared" si="8"/>
        <v>-2</v>
      </c>
      <c r="H82" s="19">
        <f t="shared" si="8"/>
        <v>-6</v>
      </c>
      <c r="I82" s="19">
        <f>SUM(I72:I81)</f>
        <v>1895</v>
      </c>
      <c r="J82" s="19">
        <f>SUM(J72:J81)</f>
        <v>1881</v>
      </c>
      <c r="K82" s="19">
        <f t="shared" si="7"/>
        <v>3776</v>
      </c>
      <c r="L82" s="9"/>
    </row>
    <row r="83" spans="1:12" ht="15.95" customHeight="1">
      <c r="A83" s="14" t="s">
        <v>82</v>
      </c>
      <c r="B83" s="15">
        <v>36</v>
      </c>
      <c r="C83" s="15">
        <f t="shared" si="6"/>
        <v>0</v>
      </c>
      <c r="D83" s="15">
        <v>36</v>
      </c>
      <c r="E83" s="15">
        <v>35</v>
      </c>
      <c r="F83" s="15">
        <v>41</v>
      </c>
      <c r="G83" s="15">
        <f t="shared" si="8"/>
        <v>0</v>
      </c>
      <c r="H83" s="15">
        <f t="shared" si="8"/>
        <v>0</v>
      </c>
      <c r="I83" s="15">
        <v>35</v>
      </c>
      <c r="J83" s="15">
        <v>41</v>
      </c>
      <c r="K83" s="15">
        <f t="shared" si="7"/>
        <v>76</v>
      </c>
      <c r="L83" s="9"/>
    </row>
    <row r="84" spans="1:12" ht="15.95" customHeight="1">
      <c r="A84" s="14" t="s">
        <v>83</v>
      </c>
      <c r="B84" s="15">
        <v>71</v>
      </c>
      <c r="C84" s="15">
        <f t="shared" si="6"/>
        <v>0</v>
      </c>
      <c r="D84" s="15">
        <v>71</v>
      </c>
      <c r="E84" s="15">
        <v>84</v>
      </c>
      <c r="F84" s="15">
        <v>85</v>
      </c>
      <c r="G84" s="15">
        <f t="shared" si="8"/>
        <v>0</v>
      </c>
      <c r="H84" s="15">
        <f t="shared" si="8"/>
        <v>0</v>
      </c>
      <c r="I84" s="15">
        <v>84</v>
      </c>
      <c r="J84" s="15">
        <v>85</v>
      </c>
      <c r="K84" s="15">
        <f t="shared" si="7"/>
        <v>169</v>
      </c>
      <c r="L84" s="9"/>
    </row>
    <row r="85" spans="1:12" ht="15.95" customHeight="1">
      <c r="A85" s="14" t="s">
        <v>84</v>
      </c>
      <c r="B85" s="15">
        <v>17</v>
      </c>
      <c r="C85" s="15">
        <f t="shared" si="6"/>
        <v>0</v>
      </c>
      <c r="D85" s="15">
        <v>17</v>
      </c>
      <c r="E85" s="15">
        <v>29</v>
      </c>
      <c r="F85" s="15">
        <v>21</v>
      </c>
      <c r="G85" s="15">
        <f t="shared" si="8"/>
        <v>0</v>
      </c>
      <c r="H85" s="15">
        <f t="shared" si="8"/>
        <v>0</v>
      </c>
      <c r="I85" s="15">
        <v>29</v>
      </c>
      <c r="J85" s="15">
        <v>21</v>
      </c>
      <c r="K85" s="15">
        <f t="shared" si="7"/>
        <v>50</v>
      </c>
      <c r="L85" s="9"/>
    </row>
    <row r="86" spans="1:12" ht="15.95" customHeight="1">
      <c r="A86" s="14" t="s">
        <v>85</v>
      </c>
      <c r="B86" s="15">
        <v>65</v>
      </c>
      <c r="C86" s="15">
        <f t="shared" si="6"/>
        <v>0</v>
      </c>
      <c r="D86" s="15">
        <v>65</v>
      </c>
      <c r="E86" s="15">
        <v>82</v>
      </c>
      <c r="F86" s="15">
        <v>81</v>
      </c>
      <c r="G86" s="15">
        <f t="shared" si="8"/>
        <v>0</v>
      </c>
      <c r="H86" s="15">
        <f t="shared" si="8"/>
        <v>0</v>
      </c>
      <c r="I86" s="15">
        <v>82</v>
      </c>
      <c r="J86" s="15">
        <v>81</v>
      </c>
      <c r="K86" s="15">
        <f t="shared" si="7"/>
        <v>163</v>
      </c>
      <c r="L86" s="9"/>
    </row>
    <row r="87" spans="1:12" ht="15.95" customHeight="1">
      <c r="A87" s="14" t="s">
        <v>86</v>
      </c>
      <c r="B87" s="15">
        <v>45</v>
      </c>
      <c r="C87" s="15">
        <f t="shared" si="6"/>
        <v>0</v>
      </c>
      <c r="D87" s="15">
        <v>45</v>
      </c>
      <c r="E87" s="15">
        <v>46</v>
      </c>
      <c r="F87" s="15">
        <v>49</v>
      </c>
      <c r="G87" s="15">
        <f t="shared" si="8"/>
        <v>0</v>
      </c>
      <c r="H87" s="15">
        <f t="shared" si="8"/>
        <v>0</v>
      </c>
      <c r="I87" s="15">
        <v>46</v>
      </c>
      <c r="J87" s="15">
        <v>49</v>
      </c>
      <c r="K87" s="15">
        <f t="shared" si="7"/>
        <v>95</v>
      </c>
      <c r="L87" s="9"/>
    </row>
    <row r="88" spans="1:12" ht="15.95" customHeight="1">
      <c r="A88" s="14" t="s">
        <v>87</v>
      </c>
      <c r="B88" s="15">
        <v>157</v>
      </c>
      <c r="C88" s="15">
        <f t="shared" si="6"/>
        <v>2</v>
      </c>
      <c r="D88" s="15">
        <v>159</v>
      </c>
      <c r="E88" s="15">
        <v>180</v>
      </c>
      <c r="F88" s="15">
        <v>172</v>
      </c>
      <c r="G88" s="15">
        <f t="shared" si="8"/>
        <v>2</v>
      </c>
      <c r="H88" s="15">
        <f t="shared" si="8"/>
        <v>3</v>
      </c>
      <c r="I88" s="15">
        <v>182</v>
      </c>
      <c r="J88" s="15">
        <v>175</v>
      </c>
      <c r="K88" s="15">
        <f t="shared" si="7"/>
        <v>357</v>
      </c>
      <c r="L88" s="9"/>
    </row>
    <row r="89" spans="1:12" ht="15.95" customHeight="1">
      <c r="A89" s="14" t="s">
        <v>88</v>
      </c>
      <c r="B89" s="15">
        <v>90</v>
      </c>
      <c r="C89" s="15">
        <f t="shared" si="6"/>
        <v>-1</v>
      </c>
      <c r="D89" s="15">
        <v>89</v>
      </c>
      <c r="E89" s="15">
        <v>100</v>
      </c>
      <c r="F89" s="15">
        <v>109</v>
      </c>
      <c r="G89" s="15">
        <f t="shared" si="8"/>
        <v>0</v>
      </c>
      <c r="H89" s="15">
        <f t="shared" si="8"/>
        <v>-1</v>
      </c>
      <c r="I89" s="15">
        <v>100</v>
      </c>
      <c r="J89" s="15">
        <v>108</v>
      </c>
      <c r="K89" s="15">
        <f t="shared" si="7"/>
        <v>208</v>
      </c>
      <c r="L89" s="9"/>
    </row>
    <row r="90" spans="1:12" ht="15.95" customHeight="1">
      <c r="A90" s="14" t="s">
        <v>89</v>
      </c>
      <c r="B90" s="15">
        <v>23</v>
      </c>
      <c r="C90" s="15">
        <f t="shared" si="6"/>
        <v>0</v>
      </c>
      <c r="D90" s="15">
        <v>23</v>
      </c>
      <c r="E90" s="15">
        <v>31</v>
      </c>
      <c r="F90" s="15">
        <v>26</v>
      </c>
      <c r="G90" s="15">
        <f t="shared" si="8"/>
        <v>0</v>
      </c>
      <c r="H90" s="15">
        <f t="shared" si="8"/>
        <v>0</v>
      </c>
      <c r="I90" s="15">
        <v>31</v>
      </c>
      <c r="J90" s="15">
        <v>26</v>
      </c>
      <c r="K90" s="15">
        <f t="shared" si="7"/>
        <v>57</v>
      </c>
      <c r="L90" s="9"/>
    </row>
    <row r="91" spans="1:12" ht="15.95" customHeight="1">
      <c r="A91" s="14" t="s">
        <v>90</v>
      </c>
      <c r="B91" s="15">
        <v>52</v>
      </c>
      <c r="C91" s="15">
        <f t="shared" si="6"/>
        <v>0</v>
      </c>
      <c r="D91" s="15">
        <v>52</v>
      </c>
      <c r="E91" s="15">
        <v>77</v>
      </c>
      <c r="F91" s="15">
        <v>60</v>
      </c>
      <c r="G91" s="15">
        <f t="shared" si="8"/>
        <v>0</v>
      </c>
      <c r="H91" s="15">
        <f t="shared" si="8"/>
        <v>0</v>
      </c>
      <c r="I91" s="15">
        <v>77</v>
      </c>
      <c r="J91" s="15">
        <v>60</v>
      </c>
      <c r="K91" s="15">
        <f t="shared" si="7"/>
        <v>137</v>
      </c>
      <c r="L91" s="9"/>
    </row>
    <row r="92" spans="1:12" ht="15.95" customHeight="1">
      <c r="A92" s="14" t="s">
        <v>91</v>
      </c>
      <c r="B92" s="15">
        <v>30</v>
      </c>
      <c r="C92" s="15">
        <f t="shared" si="6"/>
        <v>0</v>
      </c>
      <c r="D92" s="15">
        <v>30</v>
      </c>
      <c r="E92" s="15">
        <v>37</v>
      </c>
      <c r="F92" s="15">
        <v>27</v>
      </c>
      <c r="G92" s="15">
        <f t="shared" si="8"/>
        <v>0</v>
      </c>
      <c r="H92" s="15">
        <f t="shared" si="8"/>
        <v>0</v>
      </c>
      <c r="I92" s="15">
        <v>37</v>
      </c>
      <c r="J92" s="15">
        <v>27</v>
      </c>
      <c r="K92" s="15">
        <f t="shared" si="7"/>
        <v>64</v>
      </c>
      <c r="L92" s="9"/>
    </row>
    <row r="93" spans="1:12" ht="15.95" customHeight="1">
      <c r="A93" s="18" t="s">
        <v>92</v>
      </c>
      <c r="B93" s="19">
        <v>586</v>
      </c>
      <c r="C93" s="19">
        <f t="shared" si="6"/>
        <v>1</v>
      </c>
      <c r="D93" s="19">
        <f>SUM(D83:D92)</f>
        <v>587</v>
      </c>
      <c r="E93" s="19">
        <v>701</v>
      </c>
      <c r="F93" s="19">
        <v>671</v>
      </c>
      <c r="G93" s="19">
        <f t="shared" si="8"/>
        <v>2</v>
      </c>
      <c r="H93" s="19">
        <f t="shared" si="8"/>
        <v>2</v>
      </c>
      <c r="I93" s="19">
        <f>SUM(I83:I92)</f>
        <v>703</v>
      </c>
      <c r="J93" s="19">
        <f>SUM(J83:J92)</f>
        <v>673</v>
      </c>
      <c r="K93" s="19">
        <f t="shared" si="7"/>
        <v>1376</v>
      </c>
      <c r="L93" s="9"/>
    </row>
    <row r="94" spans="1:12" ht="15.95" customHeight="1">
      <c r="A94" s="18" t="s">
        <v>93</v>
      </c>
      <c r="B94" s="19">
        <v>4687</v>
      </c>
      <c r="C94" s="19">
        <f t="shared" si="6"/>
        <v>4</v>
      </c>
      <c r="D94" s="19">
        <f>(D71+D82+D93)</f>
        <v>4691</v>
      </c>
      <c r="E94" s="19">
        <v>5320</v>
      </c>
      <c r="F94" s="19">
        <v>5292</v>
      </c>
      <c r="G94" s="19">
        <f t="shared" si="8"/>
        <v>-11</v>
      </c>
      <c r="H94" s="19">
        <f t="shared" si="8"/>
        <v>-5</v>
      </c>
      <c r="I94" s="19">
        <f>(I71+I82+I93)</f>
        <v>5309</v>
      </c>
      <c r="J94" s="19">
        <f>(J71+J82+J93)</f>
        <v>5287</v>
      </c>
      <c r="K94" s="19">
        <f t="shared" si="7"/>
        <v>10596</v>
      </c>
      <c r="L94" s="9"/>
    </row>
    <row r="95" spans="1:12" ht="15.95" customHeight="1">
      <c r="A95" s="18" t="s">
        <v>104</v>
      </c>
      <c r="B95" s="19">
        <v>28419</v>
      </c>
      <c r="C95" s="19">
        <f>(D95-B95)</f>
        <v>25</v>
      </c>
      <c r="D95" s="19">
        <f>(D59+D94)</f>
        <v>28444</v>
      </c>
      <c r="E95" s="19">
        <v>32682</v>
      </c>
      <c r="F95" s="19">
        <v>31861</v>
      </c>
      <c r="G95" s="19">
        <f t="shared" si="8"/>
        <v>29</v>
      </c>
      <c r="H95" s="19">
        <f t="shared" si="8"/>
        <v>4</v>
      </c>
      <c r="I95" s="19">
        <f>(I59+I94)</f>
        <v>32711</v>
      </c>
      <c r="J95" s="19">
        <f>(J59+J94)</f>
        <v>31865</v>
      </c>
      <c r="K95" s="19">
        <f t="shared" si="7"/>
        <v>64576</v>
      </c>
      <c r="L95" s="9"/>
    </row>
    <row r="96" spans="1:12" ht="15.95" customHeight="1">
      <c r="A96" s="24" t="s">
        <v>101</v>
      </c>
      <c r="B96" s="15">
        <v>461</v>
      </c>
      <c r="C96" s="15">
        <f>(D96-B96)</f>
        <v>-4</v>
      </c>
      <c r="D96" s="15">
        <v>457</v>
      </c>
      <c r="E96" s="15">
        <v>432</v>
      </c>
      <c r="F96" s="15">
        <v>423</v>
      </c>
      <c r="G96" s="15">
        <f t="shared" si="8"/>
        <v>-2</v>
      </c>
      <c r="H96" s="15">
        <f t="shared" si="8"/>
        <v>-1</v>
      </c>
      <c r="I96" s="15">
        <v>430</v>
      </c>
      <c r="J96" s="15">
        <v>422</v>
      </c>
      <c r="K96" s="15">
        <f t="shared" si="7"/>
        <v>852</v>
      </c>
      <c r="L96" s="9"/>
    </row>
    <row r="97" spans="1:12" ht="15.95" customHeight="1">
      <c r="A97" s="24" t="s">
        <v>102</v>
      </c>
      <c r="B97" s="15">
        <v>74</v>
      </c>
      <c r="C97" s="15">
        <f>(D97-B97)</f>
        <v>2</v>
      </c>
      <c r="D97" s="15">
        <v>76</v>
      </c>
      <c r="E97" s="15">
        <v>79</v>
      </c>
      <c r="F97" s="15">
        <v>53</v>
      </c>
      <c r="G97" s="15">
        <f t="shared" si="8"/>
        <v>2</v>
      </c>
      <c r="H97" s="15">
        <f t="shared" si="8"/>
        <v>-1</v>
      </c>
      <c r="I97" s="15">
        <v>81</v>
      </c>
      <c r="J97" s="15">
        <v>52</v>
      </c>
      <c r="K97" s="15">
        <f t="shared" si="7"/>
        <v>133</v>
      </c>
      <c r="L97" s="9"/>
    </row>
    <row r="98" spans="1:12" ht="15.95" customHeight="1">
      <c r="A98" s="31" t="s">
        <v>103</v>
      </c>
      <c r="B98" s="32">
        <v>535</v>
      </c>
      <c r="C98" s="32">
        <f>(D98-B98)</f>
        <v>-2</v>
      </c>
      <c r="D98" s="32">
        <f>SUM(D96:D97)</f>
        <v>533</v>
      </c>
      <c r="E98" s="32">
        <v>511</v>
      </c>
      <c r="F98" s="32">
        <v>476</v>
      </c>
      <c r="G98" s="32">
        <f>(I98-E98)</f>
        <v>0</v>
      </c>
      <c r="H98" s="32">
        <f t="shared" si="8"/>
        <v>-2</v>
      </c>
      <c r="I98" s="32">
        <f>SUM(I96:I97)</f>
        <v>511</v>
      </c>
      <c r="J98" s="32">
        <f>SUM(J96:J97)</f>
        <v>474</v>
      </c>
      <c r="K98" s="32">
        <f t="shared" si="7"/>
        <v>985</v>
      </c>
      <c r="L98" s="9"/>
    </row>
    <row r="99" spans="1:12" ht="15.95" customHeight="1">
      <c r="A99" s="18" t="s">
        <v>94</v>
      </c>
      <c r="B99" s="19">
        <v>28954</v>
      </c>
      <c r="C99" s="19">
        <f>(D99-B99)</f>
        <v>23</v>
      </c>
      <c r="D99" s="19">
        <f>(D95+D98)</f>
        <v>28977</v>
      </c>
      <c r="E99" s="19">
        <v>33193</v>
      </c>
      <c r="F99" s="19">
        <v>32337</v>
      </c>
      <c r="G99" s="19">
        <f>(I99-E99)</f>
        <v>29</v>
      </c>
      <c r="H99" s="19">
        <f t="shared" si="8"/>
        <v>2</v>
      </c>
      <c r="I99" s="19">
        <f>(I95+I98)</f>
        <v>33222</v>
      </c>
      <c r="J99" s="19">
        <f>(J95+J98)</f>
        <v>32339</v>
      </c>
      <c r="K99" s="19">
        <f>I99+J99</f>
        <v>65561</v>
      </c>
      <c r="L99" s="9"/>
    </row>
    <row r="100" spans="1:12" ht="15.95" customHeight="1">
      <c r="A100" s="14" t="s">
        <v>95</v>
      </c>
      <c r="B100" s="15">
        <v>24193</v>
      </c>
      <c r="C100" s="15">
        <f t="shared" si="6"/>
        <v>17</v>
      </c>
      <c r="D100" s="15">
        <f>(D59+D96)</f>
        <v>24210</v>
      </c>
      <c r="E100" s="15">
        <v>27794</v>
      </c>
      <c r="F100" s="15">
        <v>26992</v>
      </c>
      <c r="G100" s="15">
        <f t="shared" si="8"/>
        <v>38</v>
      </c>
      <c r="H100" s="15">
        <f t="shared" si="8"/>
        <v>8</v>
      </c>
      <c r="I100" s="15">
        <f>(I59+I96)</f>
        <v>27832</v>
      </c>
      <c r="J100" s="15">
        <f>(J59+J96)</f>
        <v>27000</v>
      </c>
      <c r="K100" s="15">
        <f t="shared" si="7"/>
        <v>54832</v>
      </c>
      <c r="L100" s="9"/>
    </row>
    <row r="101" spans="1:12" ht="15.95" customHeight="1">
      <c r="A101" s="14" t="s">
        <v>96</v>
      </c>
      <c r="B101" s="15">
        <v>4761</v>
      </c>
      <c r="C101" s="15">
        <f t="shared" si="6"/>
        <v>6</v>
      </c>
      <c r="D101" s="15">
        <f>(D94+D97)</f>
        <v>4767</v>
      </c>
      <c r="E101" s="15">
        <v>5399</v>
      </c>
      <c r="F101" s="15">
        <v>5345</v>
      </c>
      <c r="G101" s="15">
        <f>(I101-E101)</f>
        <v>-9</v>
      </c>
      <c r="H101" s="15">
        <f t="shared" si="8"/>
        <v>-6</v>
      </c>
      <c r="I101" s="15">
        <f>(I94+I97)</f>
        <v>5390</v>
      </c>
      <c r="J101" s="15">
        <f>(J94+J97)</f>
        <v>5339</v>
      </c>
      <c r="K101" s="15">
        <f t="shared" si="7"/>
        <v>10729</v>
      </c>
      <c r="L101" s="9"/>
    </row>
    <row r="102" spans="1:12" ht="15.95" customHeight="1">
      <c r="B102" s="30"/>
      <c r="K102" s="20"/>
      <c r="L102" s="20"/>
    </row>
    <row r="103" spans="1:12" ht="15.95" customHeight="1">
      <c r="A103" s="25"/>
      <c r="B103" s="25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2" ht="15.95" customHeight="1">
      <c r="A104" s="26"/>
      <c r="B104" s="26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2" ht="15.95" customHeight="1">
      <c r="A105" s="27"/>
      <c r="B105" s="26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2" ht="15.95" customHeight="1">
      <c r="A106" s="21" t="s">
        <v>97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2" ht="15.95" customHeight="1">
      <c r="A107" s="21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</sheetData>
  <mergeCells count="1">
    <mergeCell ref="B3:D3"/>
  </mergeCells>
  <phoneticPr fontId="6"/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</headerFooter>
  <rowBreaks count="1" manualBreakCount="1">
    <brk id="59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showGridLines="0" zoomScaleNormal="100" workbookViewId="0">
      <pane ySplit="5" topLeftCell="A6" activePane="bottomLeft" state="frozenSplit"/>
      <selection activeCell="A6" sqref="A6"/>
      <selection pane="bottomLeft" activeCell="A6" sqref="A6"/>
    </sheetView>
  </sheetViews>
  <sheetFormatPr defaultColWidth="11.375" defaultRowHeight="15.95" customHeight="1"/>
  <cols>
    <col min="1" max="1" width="19.375" style="1" customWidth="1"/>
    <col min="2" max="3" width="7.5" style="1" customWidth="1"/>
    <col min="4" max="4" width="7.875" style="1" customWidth="1"/>
    <col min="5" max="11" width="7.5" style="1" customWidth="1"/>
    <col min="12" max="16384" width="11.375" style="1"/>
  </cols>
  <sheetData>
    <row r="1" spans="1:12" ht="15.95" customHeight="1">
      <c r="A1" s="28" t="s">
        <v>109</v>
      </c>
    </row>
    <row r="2" spans="1:12" ht="15.95" customHeight="1">
      <c r="A2" s="2"/>
      <c r="B2" s="2"/>
      <c r="C2" s="2"/>
      <c r="D2" s="2"/>
      <c r="E2" s="2"/>
      <c r="F2" s="2"/>
      <c r="G2" s="2"/>
      <c r="H2" s="2"/>
      <c r="I2" s="3" t="s">
        <v>120</v>
      </c>
      <c r="J2" s="2"/>
      <c r="K2" s="2"/>
    </row>
    <row r="3" spans="1:12" ht="15.95" customHeight="1">
      <c r="A3" s="4"/>
      <c r="B3" s="33" t="s">
        <v>108</v>
      </c>
      <c r="C3" s="34"/>
      <c r="D3" s="35"/>
      <c r="E3" s="6" t="s">
        <v>3</v>
      </c>
      <c r="F3" s="8"/>
      <c r="G3" s="6"/>
      <c r="H3" s="6"/>
      <c r="I3" s="6"/>
      <c r="J3" s="6"/>
      <c r="K3" s="7"/>
      <c r="L3" s="9"/>
    </row>
    <row r="4" spans="1:12" ht="15.95" customHeight="1">
      <c r="A4" s="10" t="s">
        <v>4</v>
      </c>
      <c r="B4" s="11"/>
      <c r="C4" s="11"/>
      <c r="D4" s="11"/>
      <c r="E4" s="5" t="s">
        <v>5</v>
      </c>
      <c r="F4" s="7"/>
      <c r="G4" s="5" t="s">
        <v>6</v>
      </c>
      <c r="H4" s="7"/>
      <c r="I4" s="5" t="s">
        <v>7</v>
      </c>
      <c r="J4" s="6"/>
      <c r="K4" s="7"/>
      <c r="L4" s="9"/>
    </row>
    <row r="5" spans="1:12" ht="15.95" customHeight="1">
      <c r="A5" s="10"/>
      <c r="B5" s="12" t="s">
        <v>107</v>
      </c>
      <c r="C5" s="12" t="s">
        <v>8</v>
      </c>
      <c r="D5" s="12" t="s">
        <v>9</v>
      </c>
      <c r="E5" s="13" t="s">
        <v>1</v>
      </c>
      <c r="F5" s="13" t="s">
        <v>2</v>
      </c>
      <c r="G5" s="13" t="s">
        <v>1</v>
      </c>
      <c r="H5" s="13" t="s">
        <v>2</v>
      </c>
      <c r="I5" s="13" t="s">
        <v>1</v>
      </c>
      <c r="J5" s="13" t="s">
        <v>2</v>
      </c>
      <c r="K5" s="13" t="s">
        <v>0</v>
      </c>
      <c r="L5" s="9"/>
    </row>
    <row r="6" spans="1:12" ht="15.75" customHeight="1">
      <c r="A6" s="14" t="s">
        <v>10</v>
      </c>
      <c r="B6" s="16">
        <v>693</v>
      </c>
      <c r="C6" s="15">
        <f t="shared" ref="C6:C19" si="0">(D6-B6)</f>
        <v>-4</v>
      </c>
      <c r="D6" s="16">
        <v>689</v>
      </c>
      <c r="E6" s="15">
        <v>881</v>
      </c>
      <c r="F6" s="15">
        <v>865</v>
      </c>
      <c r="G6" s="15">
        <f t="shared" ref="G6:H21" si="1">(I6-E6)</f>
        <v>-4</v>
      </c>
      <c r="H6" s="15">
        <f t="shared" si="1"/>
        <v>-1</v>
      </c>
      <c r="I6" s="15">
        <v>877</v>
      </c>
      <c r="J6" s="15">
        <v>864</v>
      </c>
      <c r="K6" s="15">
        <f t="shared" ref="K6:K69" si="2">I6+J6</f>
        <v>1741</v>
      </c>
      <c r="L6" s="9"/>
    </row>
    <row r="7" spans="1:12" ht="15.95" customHeight="1">
      <c r="A7" s="14" t="s">
        <v>11</v>
      </c>
      <c r="B7" s="17">
        <v>1567</v>
      </c>
      <c r="C7" s="15">
        <f t="shared" si="0"/>
        <v>11</v>
      </c>
      <c r="D7" s="17">
        <v>1578</v>
      </c>
      <c r="E7" s="15">
        <v>1745</v>
      </c>
      <c r="F7" s="15">
        <v>1734</v>
      </c>
      <c r="G7" s="15">
        <f t="shared" si="1"/>
        <v>8</v>
      </c>
      <c r="H7" s="15">
        <f t="shared" si="1"/>
        <v>9</v>
      </c>
      <c r="I7" s="15">
        <v>1753</v>
      </c>
      <c r="J7" s="15">
        <v>1743</v>
      </c>
      <c r="K7" s="15">
        <f t="shared" si="2"/>
        <v>3496</v>
      </c>
      <c r="L7" s="9"/>
    </row>
    <row r="8" spans="1:12" ht="15.95" customHeight="1">
      <c r="A8" s="23" t="s">
        <v>98</v>
      </c>
      <c r="B8" s="17">
        <v>111</v>
      </c>
      <c r="C8" s="15">
        <f t="shared" si="0"/>
        <v>-2</v>
      </c>
      <c r="D8" s="17">
        <v>109</v>
      </c>
      <c r="E8" s="15">
        <v>110</v>
      </c>
      <c r="F8" s="15">
        <v>88</v>
      </c>
      <c r="G8" s="15">
        <f t="shared" si="1"/>
        <v>0</v>
      </c>
      <c r="H8" s="15">
        <f t="shared" si="1"/>
        <v>-1</v>
      </c>
      <c r="I8" s="15">
        <v>110</v>
      </c>
      <c r="J8" s="15">
        <v>87</v>
      </c>
      <c r="K8" s="15">
        <f t="shared" si="2"/>
        <v>197</v>
      </c>
      <c r="L8" s="9"/>
    </row>
    <row r="9" spans="1:12" ht="15.95" customHeight="1">
      <c r="A9" s="23" t="s">
        <v>99</v>
      </c>
      <c r="B9" s="17">
        <v>111</v>
      </c>
      <c r="C9" s="15">
        <f t="shared" si="0"/>
        <v>1</v>
      </c>
      <c r="D9" s="17">
        <v>112</v>
      </c>
      <c r="E9" s="15">
        <v>106</v>
      </c>
      <c r="F9" s="15">
        <v>114</v>
      </c>
      <c r="G9" s="15">
        <f t="shared" si="1"/>
        <v>1</v>
      </c>
      <c r="H9" s="15">
        <f t="shared" si="1"/>
        <v>0</v>
      </c>
      <c r="I9" s="15">
        <v>107</v>
      </c>
      <c r="J9" s="15">
        <v>114</v>
      </c>
      <c r="K9" s="15">
        <f t="shared" si="2"/>
        <v>221</v>
      </c>
      <c r="L9" s="9"/>
    </row>
    <row r="10" spans="1:12" ht="15.95" customHeight="1">
      <c r="A10" s="29" t="s">
        <v>105</v>
      </c>
      <c r="B10" s="17">
        <v>658</v>
      </c>
      <c r="C10" s="15">
        <f t="shared" si="0"/>
        <v>4</v>
      </c>
      <c r="D10" s="17">
        <v>662</v>
      </c>
      <c r="E10" s="15">
        <v>771</v>
      </c>
      <c r="F10" s="15">
        <v>779</v>
      </c>
      <c r="G10" s="15">
        <f t="shared" si="1"/>
        <v>5</v>
      </c>
      <c r="H10" s="15">
        <f t="shared" si="1"/>
        <v>8</v>
      </c>
      <c r="I10" s="15">
        <v>776</v>
      </c>
      <c r="J10" s="15">
        <v>787</v>
      </c>
      <c r="K10" s="15">
        <f t="shared" si="2"/>
        <v>1563</v>
      </c>
      <c r="L10" s="9"/>
    </row>
    <row r="11" spans="1:12" ht="15.95" customHeight="1">
      <c r="A11" s="29" t="s">
        <v>106</v>
      </c>
      <c r="B11" s="17">
        <v>761</v>
      </c>
      <c r="C11" s="15">
        <f t="shared" si="0"/>
        <v>-3</v>
      </c>
      <c r="D11" s="17">
        <v>758</v>
      </c>
      <c r="E11" s="15">
        <v>1039</v>
      </c>
      <c r="F11" s="15">
        <v>987</v>
      </c>
      <c r="G11" s="15">
        <f t="shared" si="1"/>
        <v>-3</v>
      </c>
      <c r="H11" s="15">
        <f t="shared" si="1"/>
        <v>0</v>
      </c>
      <c r="I11" s="15">
        <v>1036</v>
      </c>
      <c r="J11" s="15">
        <v>987</v>
      </c>
      <c r="K11" s="15">
        <f t="shared" si="2"/>
        <v>2023</v>
      </c>
      <c r="L11" s="9"/>
    </row>
    <row r="12" spans="1:12" ht="15.95" customHeight="1">
      <c r="A12" s="14" t="s">
        <v>12</v>
      </c>
      <c r="B12" s="16">
        <v>324</v>
      </c>
      <c r="C12" s="15">
        <f t="shared" si="0"/>
        <v>-1</v>
      </c>
      <c r="D12" s="16">
        <v>323</v>
      </c>
      <c r="E12" s="15">
        <v>377</v>
      </c>
      <c r="F12" s="15">
        <v>401</v>
      </c>
      <c r="G12" s="15">
        <f t="shared" si="1"/>
        <v>-2</v>
      </c>
      <c r="H12" s="15">
        <f t="shared" si="1"/>
        <v>0</v>
      </c>
      <c r="I12" s="15">
        <v>375</v>
      </c>
      <c r="J12" s="15">
        <v>401</v>
      </c>
      <c r="K12" s="15">
        <f t="shared" si="2"/>
        <v>776</v>
      </c>
      <c r="L12" s="9"/>
    </row>
    <row r="13" spans="1:12" ht="15.95" customHeight="1">
      <c r="A13" s="14" t="s">
        <v>13</v>
      </c>
      <c r="B13" s="16">
        <v>464</v>
      </c>
      <c r="C13" s="15">
        <f t="shared" si="0"/>
        <v>-1</v>
      </c>
      <c r="D13" s="16">
        <v>463</v>
      </c>
      <c r="E13" s="15">
        <v>506</v>
      </c>
      <c r="F13" s="15">
        <v>408</v>
      </c>
      <c r="G13" s="15">
        <f t="shared" si="1"/>
        <v>-1</v>
      </c>
      <c r="H13" s="15">
        <f t="shared" si="1"/>
        <v>0</v>
      </c>
      <c r="I13" s="15">
        <v>505</v>
      </c>
      <c r="J13" s="15">
        <v>408</v>
      </c>
      <c r="K13" s="15">
        <f t="shared" si="2"/>
        <v>913</v>
      </c>
      <c r="L13" s="9"/>
    </row>
    <row r="14" spans="1:12" ht="15.95" customHeight="1">
      <c r="A14" s="14" t="s">
        <v>14</v>
      </c>
      <c r="B14" s="16">
        <v>803</v>
      </c>
      <c r="C14" s="15">
        <f t="shared" si="0"/>
        <v>-3</v>
      </c>
      <c r="D14" s="16">
        <v>800</v>
      </c>
      <c r="E14" s="15">
        <v>1014</v>
      </c>
      <c r="F14" s="15">
        <v>966</v>
      </c>
      <c r="G14" s="15">
        <f t="shared" si="1"/>
        <v>-1</v>
      </c>
      <c r="H14" s="15">
        <f t="shared" si="1"/>
        <v>-3</v>
      </c>
      <c r="I14" s="15">
        <v>1013</v>
      </c>
      <c r="J14" s="15">
        <v>963</v>
      </c>
      <c r="K14" s="15">
        <f t="shared" si="2"/>
        <v>1976</v>
      </c>
      <c r="L14" s="9"/>
    </row>
    <row r="15" spans="1:12" ht="15.95" customHeight="1">
      <c r="A15" s="14" t="s">
        <v>15</v>
      </c>
      <c r="B15" s="16">
        <v>699</v>
      </c>
      <c r="C15" s="15">
        <f t="shared" si="0"/>
        <v>4</v>
      </c>
      <c r="D15" s="16">
        <v>703</v>
      </c>
      <c r="E15" s="15">
        <v>816</v>
      </c>
      <c r="F15" s="15">
        <v>765</v>
      </c>
      <c r="G15" s="15">
        <f t="shared" si="1"/>
        <v>0</v>
      </c>
      <c r="H15" s="15">
        <f t="shared" si="1"/>
        <v>4</v>
      </c>
      <c r="I15" s="15">
        <v>816</v>
      </c>
      <c r="J15" s="15">
        <v>769</v>
      </c>
      <c r="K15" s="15">
        <f t="shared" si="2"/>
        <v>1585</v>
      </c>
      <c r="L15" s="9"/>
    </row>
    <row r="16" spans="1:12" ht="15.95" customHeight="1">
      <c r="A16" s="14" t="s">
        <v>16</v>
      </c>
      <c r="B16" s="16">
        <v>338</v>
      </c>
      <c r="C16" s="15">
        <f t="shared" si="0"/>
        <v>0</v>
      </c>
      <c r="D16" s="16">
        <v>338</v>
      </c>
      <c r="E16" s="15">
        <v>357</v>
      </c>
      <c r="F16" s="15">
        <v>383</v>
      </c>
      <c r="G16" s="15">
        <f t="shared" si="1"/>
        <v>0</v>
      </c>
      <c r="H16" s="15">
        <f t="shared" si="1"/>
        <v>-2</v>
      </c>
      <c r="I16" s="15">
        <v>357</v>
      </c>
      <c r="J16" s="15">
        <v>381</v>
      </c>
      <c r="K16" s="15">
        <f t="shared" si="2"/>
        <v>738</v>
      </c>
      <c r="L16" s="9"/>
    </row>
    <row r="17" spans="1:12" ht="15.95" customHeight="1">
      <c r="A17" s="14" t="s">
        <v>17</v>
      </c>
      <c r="B17" s="16">
        <v>524</v>
      </c>
      <c r="C17" s="15">
        <f t="shared" si="0"/>
        <v>4</v>
      </c>
      <c r="D17" s="16">
        <v>528</v>
      </c>
      <c r="E17" s="15">
        <v>574</v>
      </c>
      <c r="F17" s="15">
        <v>578</v>
      </c>
      <c r="G17" s="15">
        <f t="shared" si="1"/>
        <v>5</v>
      </c>
      <c r="H17" s="15">
        <f t="shared" si="1"/>
        <v>-2</v>
      </c>
      <c r="I17" s="15">
        <v>579</v>
      </c>
      <c r="J17" s="15">
        <v>576</v>
      </c>
      <c r="K17" s="15">
        <f t="shared" si="2"/>
        <v>1155</v>
      </c>
      <c r="L17" s="9"/>
    </row>
    <row r="18" spans="1:12" ht="15.95" customHeight="1">
      <c r="A18" s="14" t="s">
        <v>18</v>
      </c>
      <c r="B18" s="16">
        <v>1949</v>
      </c>
      <c r="C18" s="15">
        <f t="shared" si="0"/>
        <v>-2</v>
      </c>
      <c r="D18" s="16">
        <v>1947</v>
      </c>
      <c r="E18" s="15">
        <v>2388</v>
      </c>
      <c r="F18" s="15">
        <v>2320</v>
      </c>
      <c r="G18" s="15">
        <f t="shared" si="1"/>
        <v>2</v>
      </c>
      <c r="H18" s="15">
        <f t="shared" si="1"/>
        <v>-2</v>
      </c>
      <c r="I18" s="15">
        <v>2390</v>
      </c>
      <c r="J18" s="15">
        <v>2318</v>
      </c>
      <c r="K18" s="15">
        <f t="shared" si="2"/>
        <v>4708</v>
      </c>
      <c r="L18" s="9"/>
    </row>
    <row r="19" spans="1:12" ht="15.95" customHeight="1">
      <c r="A19" s="14" t="s">
        <v>19</v>
      </c>
      <c r="B19" s="16">
        <v>6</v>
      </c>
      <c r="C19" s="15">
        <f t="shared" si="0"/>
        <v>0</v>
      </c>
      <c r="D19" s="16">
        <v>6</v>
      </c>
      <c r="E19" s="15">
        <v>7</v>
      </c>
      <c r="F19" s="15">
        <v>1</v>
      </c>
      <c r="G19" s="15">
        <f t="shared" si="1"/>
        <v>0</v>
      </c>
      <c r="H19" s="15">
        <f t="shared" si="1"/>
        <v>0</v>
      </c>
      <c r="I19" s="15">
        <v>7</v>
      </c>
      <c r="J19" s="15">
        <v>1</v>
      </c>
      <c r="K19" s="15">
        <f t="shared" si="2"/>
        <v>8</v>
      </c>
      <c r="L19" s="9"/>
    </row>
    <row r="20" spans="1:12" ht="15.95" customHeight="1">
      <c r="A20" s="18" t="s">
        <v>20</v>
      </c>
      <c r="B20" s="19">
        <f>SUM(B6:B19)</f>
        <v>9008</v>
      </c>
      <c r="C20" s="19">
        <f>(D20-B20)</f>
        <v>8</v>
      </c>
      <c r="D20" s="19">
        <f>SUM(D6:D19)</f>
        <v>9016</v>
      </c>
      <c r="E20" s="19">
        <f>SUM(E6:E19)</f>
        <v>10691</v>
      </c>
      <c r="F20" s="19">
        <f>SUM(F6:F19)</f>
        <v>10389</v>
      </c>
      <c r="G20" s="19">
        <f t="shared" si="1"/>
        <v>10</v>
      </c>
      <c r="H20" s="19">
        <f t="shared" si="1"/>
        <v>10</v>
      </c>
      <c r="I20" s="19">
        <f>SUM(I6:I19)</f>
        <v>10701</v>
      </c>
      <c r="J20" s="19">
        <f>SUM(J6:J19)</f>
        <v>10399</v>
      </c>
      <c r="K20" s="19">
        <f t="shared" si="2"/>
        <v>21100</v>
      </c>
      <c r="L20" s="9"/>
    </row>
    <row r="21" spans="1:12" ht="15.95" customHeight="1">
      <c r="A21" s="14" t="s">
        <v>21</v>
      </c>
      <c r="B21" s="15">
        <v>79</v>
      </c>
      <c r="C21" s="15">
        <f t="shared" ref="C21:C84" si="3">(D21-B21)</f>
        <v>-2</v>
      </c>
      <c r="D21" s="15">
        <v>77</v>
      </c>
      <c r="E21" s="15">
        <v>90</v>
      </c>
      <c r="F21" s="15">
        <v>87</v>
      </c>
      <c r="G21" s="15">
        <f t="shared" si="1"/>
        <v>-1</v>
      </c>
      <c r="H21" s="15">
        <f t="shared" si="1"/>
        <v>-1</v>
      </c>
      <c r="I21" s="15">
        <v>89</v>
      </c>
      <c r="J21" s="15">
        <v>86</v>
      </c>
      <c r="K21" s="15">
        <f t="shared" si="2"/>
        <v>175</v>
      </c>
      <c r="L21" s="9"/>
    </row>
    <row r="22" spans="1:12" ht="15.95" customHeight="1">
      <c r="A22" s="14" t="s">
        <v>22</v>
      </c>
      <c r="B22" s="15">
        <v>304</v>
      </c>
      <c r="C22" s="15">
        <f t="shared" si="3"/>
        <v>-2</v>
      </c>
      <c r="D22" s="15">
        <v>302</v>
      </c>
      <c r="E22" s="15">
        <v>307</v>
      </c>
      <c r="F22" s="15">
        <v>259</v>
      </c>
      <c r="G22" s="15">
        <f t="shared" ref="G22:H51" si="4">(I22-E22)</f>
        <v>-1</v>
      </c>
      <c r="H22" s="15">
        <f t="shared" si="4"/>
        <v>-2</v>
      </c>
      <c r="I22" s="15">
        <v>306</v>
      </c>
      <c r="J22" s="15">
        <v>257</v>
      </c>
      <c r="K22" s="15">
        <f t="shared" si="2"/>
        <v>563</v>
      </c>
      <c r="L22" s="9"/>
    </row>
    <row r="23" spans="1:12" ht="15.95" customHeight="1">
      <c r="A23" s="14" t="s">
        <v>23</v>
      </c>
      <c r="B23" s="15">
        <v>295</v>
      </c>
      <c r="C23" s="15">
        <f t="shared" si="3"/>
        <v>1</v>
      </c>
      <c r="D23" s="15">
        <v>296</v>
      </c>
      <c r="E23" s="15">
        <v>338</v>
      </c>
      <c r="F23" s="15">
        <v>318</v>
      </c>
      <c r="G23" s="15">
        <f t="shared" si="4"/>
        <v>0</v>
      </c>
      <c r="H23" s="15">
        <f t="shared" si="4"/>
        <v>-1</v>
      </c>
      <c r="I23" s="15">
        <v>338</v>
      </c>
      <c r="J23" s="15">
        <v>317</v>
      </c>
      <c r="K23" s="15">
        <f t="shared" si="2"/>
        <v>655</v>
      </c>
      <c r="L23" s="9"/>
    </row>
    <row r="24" spans="1:12" ht="15.95" customHeight="1">
      <c r="A24" s="14" t="s">
        <v>24</v>
      </c>
      <c r="B24" s="15">
        <v>221</v>
      </c>
      <c r="C24" s="15">
        <f t="shared" si="3"/>
        <v>1</v>
      </c>
      <c r="D24" s="15">
        <v>222</v>
      </c>
      <c r="E24" s="15">
        <v>204</v>
      </c>
      <c r="F24" s="15">
        <v>190</v>
      </c>
      <c r="G24" s="15">
        <f t="shared" si="4"/>
        <v>0</v>
      </c>
      <c r="H24" s="15">
        <f t="shared" si="4"/>
        <v>-1</v>
      </c>
      <c r="I24" s="15">
        <v>204</v>
      </c>
      <c r="J24" s="15">
        <v>189</v>
      </c>
      <c r="K24" s="15">
        <f t="shared" si="2"/>
        <v>393</v>
      </c>
      <c r="L24" s="9"/>
    </row>
    <row r="25" spans="1:12" ht="15.95" customHeight="1">
      <c r="A25" s="14" t="s">
        <v>25</v>
      </c>
      <c r="B25" s="15">
        <v>2548</v>
      </c>
      <c r="C25" s="15">
        <f t="shared" si="3"/>
        <v>7</v>
      </c>
      <c r="D25" s="15">
        <v>2555</v>
      </c>
      <c r="E25" s="15">
        <v>3285</v>
      </c>
      <c r="F25" s="15">
        <v>3124</v>
      </c>
      <c r="G25" s="15">
        <f t="shared" si="4"/>
        <v>5</v>
      </c>
      <c r="H25" s="15">
        <f t="shared" si="4"/>
        <v>-1</v>
      </c>
      <c r="I25" s="15">
        <v>3290</v>
      </c>
      <c r="J25" s="15">
        <v>3123</v>
      </c>
      <c r="K25" s="15">
        <f t="shared" si="2"/>
        <v>6413</v>
      </c>
      <c r="L25" s="9"/>
    </row>
    <row r="26" spans="1:12" ht="15.95" customHeight="1">
      <c r="A26" s="14" t="s">
        <v>26</v>
      </c>
      <c r="B26" s="15">
        <v>747</v>
      </c>
      <c r="C26" s="15">
        <f t="shared" si="3"/>
        <v>1</v>
      </c>
      <c r="D26" s="15">
        <v>748</v>
      </c>
      <c r="E26" s="15">
        <v>716</v>
      </c>
      <c r="F26" s="15">
        <v>834</v>
      </c>
      <c r="G26" s="15">
        <f t="shared" si="4"/>
        <v>2</v>
      </c>
      <c r="H26" s="15">
        <f t="shared" si="4"/>
        <v>-4</v>
      </c>
      <c r="I26" s="15">
        <v>718</v>
      </c>
      <c r="J26" s="15">
        <v>830</v>
      </c>
      <c r="K26" s="15">
        <f t="shared" si="2"/>
        <v>1548</v>
      </c>
      <c r="L26" s="9"/>
    </row>
    <row r="27" spans="1:12" ht="15.95" customHeight="1">
      <c r="A27" s="14" t="s">
        <v>27</v>
      </c>
      <c r="B27" s="15">
        <v>465</v>
      </c>
      <c r="C27" s="15">
        <f t="shared" si="3"/>
        <v>1</v>
      </c>
      <c r="D27" s="15">
        <v>466</v>
      </c>
      <c r="E27" s="15">
        <v>576</v>
      </c>
      <c r="F27" s="15">
        <v>544</v>
      </c>
      <c r="G27" s="15">
        <f t="shared" si="4"/>
        <v>0</v>
      </c>
      <c r="H27" s="15">
        <f t="shared" si="4"/>
        <v>2</v>
      </c>
      <c r="I27" s="15">
        <v>576</v>
      </c>
      <c r="J27" s="15">
        <v>546</v>
      </c>
      <c r="K27" s="15">
        <f t="shared" si="2"/>
        <v>1122</v>
      </c>
      <c r="L27" s="9"/>
    </row>
    <row r="28" spans="1:12" ht="15.95" customHeight="1">
      <c r="A28" s="14" t="s">
        <v>28</v>
      </c>
      <c r="B28" s="15">
        <v>265</v>
      </c>
      <c r="C28" s="15">
        <f t="shared" si="3"/>
        <v>0</v>
      </c>
      <c r="D28" s="15">
        <v>265</v>
      </c>
      <c r="E28" s="15">
        <v>299</v>
      </c>
      <c r="F28" s="15">
        <v>308</v>
      </c>
      <c r="G28" s="15">
        <f t="shared" si="4"/>
        <v>-2</v>
      </c>
      <c r="H28" s="15">
        <f t="shared" si="4"/>
        <v>-2</v>
      </c>
      <c r="I28" s="15">
        <v>297</v>
      </c>
      <c r="J28" s="15">
        <v>306</v>
      </c>
      <c r="K28" s="15">
        <f t="shared" si="2"/>
        <v>603</v>
      </c>
      <c r="L28" s="9"/>
    </row>
    <row r="29" spans="1:12" ht="15.95" customHeight="1">
      <c r="A29" s="14" t="s">
        <v>29</v>
      </c>
      <c r="B29" s="15">
        <v>428</v>
      </c>
      <c r="C29" s="15">
        <f t="shared" si="3"/>
        <v>-2</v>
      </c>
      <c r="D29" s="15">
        <v>426</v>
      </c>
      <c r="E29" s="15">
        <v>464</v>
      </c>
      <c r="F29" s="15">
        <v>432</v>
      </c>
      <c r="G29" s="15">
        <f t="shared" si="4"/>
        <v>-1</v>
      </c>
      <c r="H29" s="15">
        <f t="shared" si="4"/>
        <v>-2</v>
      </c>
      <c r="I29" s="15">
        <v>463</v>
      </c>
      <c r="J29" s="15">
        <v>430</v>
      </c>
      <c r="K29" s="15">
        <f t="shared" si="2"/>
        <v>893</v>
      </c>
      <c r="L29" s="9"/>
    </row>
    <row r="30" spans="1:12" ht="15.95" customHeight="1">
      <c r="A30" s="14" t="s">
        <v>30</v>
      </c>
      <c r="B30" s="15">
        <v>527</v>
      </c>
      <c r="C30" s="15">
        <f t="shared" si="3"/>
        <v>2</v>
      </c>
      <c r="D30" s="15">
        <v>529</v>
      </c>
      <c r="E30" s="15">
        <v>572</v>
      </c>
      <c r="F30" s="15">
        <v>587</v>
      </c>
      <c r="G30" s="15">
        <f t="shared" si="4"/>
        <v>0</v>
      </c>
      <c r="H30" s="15">
        <f t="shared" si="4"/>
        <v>1</v>
      </c>
      <c r="I30" s="15">
        <v>572</v>
      </c>
      <c r="J30" s="15">
        <v>588</v>
      </c>
      <c r="K30" s="15">
        <f t="shared" si="2"/>
        <v>1160</v>
      </c>
      <c r="L30" s="9"/>
    </row>
    <row r="31" spans="1:12" ht="15.95" customHeight="1">
      <c r="A31" s="14" t="s">
        <v>31</v>
      </c>
      <c r="B31" s="15">
        <v>860</v>
      </c>
      <c r="C31" s="15">
        <f t="shared" si="3"/>
        <v>0</v>
      </c>
      <c r="D31" s="15">
        <v>860</v>
      </c>
      <c r="E31" s="15">
        <v>1070</v>
      </c>
      <c r="F31" s="15">
        <v>1061</v>
      </c>
      <c r="G31" s="15">
        <f t="shared" si="4"/>
        <v>-2</v>
      </c>
      <c r="H31" s="15">
        <f t="shared" si="4"/>
        <v>-3</v>
      </c>
      <c r="I31" s="15">
        <v>1068</v>
      </c>
      <c r="J31" s="15">
        <v>1058</v>
      </c>
      <c r="K31" s="15">
        <f t="shared" si="2"/>
        <v>2126</v>
      </c>
      <c r="L31" s="9"/>
    </row>
    <row r="32" spans="1:12" ht="15.95" customHeight="1">
      <c r="A32" s="14" t="s">
        <v>32</v>
      </c>
      <c r="B32" s="15">
        <v>534</v>
      </c>
      <c r="C32" s="15">
        <f t="shared" si="3"/>
        <v>-1</v>
      </c>
      <c r="D32" s="15">
        <v>533</v>
      </c>
      <c r="E32" s="15">
        <v>602</v>
      </c>
      <c r="F32" s="15">
        <v>554</v>
      </c>
      <c r="G32" s="15">
        <f t="shared" si="4"/>
        <v>0</v>
      </c>
      <c r="H32" s="15">
        <f t="shared" si="4"/>
        <v>-4</v>
      </c>
      <c r="I32" s="15">
        <v>602</v>
      </c>
      <c r="J32" s="15">
        <v>550</v>
      </c>
      <c r="K32" s="15">
        <f t="shared" si="2"/>
        <v>1152</v>
      </c>
      <c r="L32" s="9"/>
    </row>
    <row r="33" spans="1:12" ht="15.95" customHeight="1">
      <c r="A33" s="14" t="s">
        <v>33</v>
      </c>
      <c r="B33" s="15">
        <v>1017</v>
      </c>
      <c r="C33" s="15">
        <f t="shared" si="3"/>
        <v>2</v>
      </c>
      <c r="D33" s="15">
        <v>1019</v>
      </c>
      <c r="E33" s="15">
        <v>1110</v>
      </c>
      <c r="F33" s="15">
        <v>1135</v>
      </c>
      <c r="G33" s="15">
        <f t="shared" si="4"/>
        <v>4</v>
      </c>
      <c r="H33" s="15">
        <f t="shared" si="4"/>
        <v>3</v>
      </c>
      <c r="I33" s="15">
        <v>1114</v>
      </c>
      <c r="J33" s="15">
        <v>1138</v>
      </c>
      <c r="K33" s="15">
        <f t="shared" si="2"/>
        <v>2252</v>
      </c>
      <c r="L33" s="9"/>
    </row>
    <row r="34" spans="1:12" ht="15.95" customHeight="1">
      <c r="A34" s="14" t="s">
        <v>34</v>
      </c>
      <c r="B34" s="15">
        <v>93</v>
      </c>
      <c r="C34" s="15">
        <f t="shared" si="3"/>
        <v>2</v>
      </c>
      <c r="D34" s="15">
        <v>95</v>
      </c>
      <c r="E34" s="15">
        <v>109</v>
      </c>
      <c r="F34" s="15">
        <v>104</v>
      </c>
      <c r="G34" s="15">
        <f t="shared" si="4"/>
        <v>3</v>
      </c>
      <c r="H34" s="15">
        <f t="shared" si="4"/>
        <v>3</v>
      </c>
      <c r="I34" s="15">
        <v>112</v>
      </c>
      <c r="J34" s="15">
        <v>107</v>
      </c>
      <c r="K34" s="15">
        <f t="shared" si="2"/>
        <v>219</v>
      </c>
      <c r="L34" s="9"/>
    </row>
    <row r="35" spans="1:12" ht="15.95" customHeight="1">
      <c r="A35" s="14" t="s">
        <v>35</v>
      </c>
      <c r="B35" s="15">
        <v>94</v>
      </c>
      <c r="C35" s="15">
        <f t="shared" si="3"/>
        <v>0</v>
      </c>
      <c r="D35" s="15">
        <v>94</v>
      </c>
      <c r="E35" s="15">
        <v>91</v>
      </c>
      <c r="F35" s="15">
        <v>101</v>
      </c>
      <c r="G35" s="15">
        <f t="shared" si="4"/>
        <v>0</v>
      </c>
      <c r="H35" s="15">
        <f t="shared" si="4"/>
        <v>1</v>
      </c>
      <c r="I35" s="15">
        <v>91</v>
      </c>
      <c r="J35" s="15">
        <v>102</v>
      </c>
      <c r="K35" s="15">
        <f t="shared" si="2"/>
        <v>193</v>
      </c>
      <c r="L35" s="9"/>
    </row>
    <row r="36" spans="1:12" ht="15.95" customHeight="1">
      <c r="A36" s="14" t="s">
        <v>36</v>
      </c>
      <c r="B36" s="15">
        <v>1090</v>
      </c>
      <c r="C36" s="15">
        <f t="shared" si="3"/>
        <v>-7</v>
      </c>
      <c r="D36" s="15">
        <v>1083</v>
      </c>
      <c r="E36" s="15">
        <v>1173</v>
      </c>
      <c r="F36" s="15">
        <v>993</v>
      </c>
      <c r="G36" s="15">
        <f t="shared" si="4"/>
        <v>-6</v>
      </c>
      <c r="H36" s="15">
        <f t="shared" si="4"/>
        <v>-2</v>
      </c>
      <c r="I36" s="15">
        <v>1167</v>
      </c>
      <c r="J36" s="15">
        <v>991</v>
      </c>
      <c r="K36" s="15">
        <f t="shared" si="2"/>
        <v>2158</v>
      </c>
      <c r="L36" s="9"/>
    </row>
    <row r="37" spans="1:12" ht="15.95" customHeight="1">
      <c r="A37" s="14" t="s">
        <v>37</v>
      </c>
      <c r="B37" s="15">
        <v>8</v>
      </c>
      <c r="C37" s="15">
        <f t="shared" si="3"/>
        <v>0</v>
      </c>
      <c r="D37" s="15">
        <v>8</v>
      </c>
      <c r="E37" s="15">
        <v>10</v>
      </c>
      <c r="F37" s="15">
        <v>6</v>
      </c>
      <c r="G37" s="15">
        <f t="shared" si="4"/>
        <v>0</v>
      </c>
      <c r="H37" s="15">
        <f t="shared" si="4"/>
        <v>0</v>
      </c>
      <c r="I37" s="15">
        <v>10</v>
      </c>
      <c r="J37" s="15">
        <v>6</v>
      </c>
      <c r="K37" s="15">
        <f t="shared" si="2"/>
        <v>16</v>
      </c>
      <c r="L37" s="9"/>
    </row>
    <row r="38" spans="1:12" ht="15.95" customHeight="1">
      <c r="A38" s="23" t="s">
        <v>100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5" customHeight="1">
      <c r="A39" s="14" t="s">
        <v>38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5" customHeight="1">
      <c r="A40" s="14" t="s">
        <v>39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5" customHeight="1">
      <c r="A41" s="14" t="s">
        <v>40</v>
      </c>
      <c r="B41" s="15">
        <v>91</v>
      </c>
      <c r="C41" s="15">
        <f t="shared" si="3"/>
        <v>0</v>
      </c>
      <c r="D41" s="15">
        <v>91</v>
      </c>
      <c r="E41" s="15">
        <v>87</v>
      </c>
      <c r="F41" s="15">
        <v>22</v>
      </c>
      <c r="G41" s="15">
        <f t="shared" si="4"/>
        <v>0</v>
      </c>
      <c r="H41" s="15">
        <f t="shared" si="4"/>
        <v>0</v>
      </c>
      <c r="I41" s="15">
        <v>87</v>
      </c>
      <c r="J41" s="15">
        <v>22</v>
      </c>
      <c r="K41" s="15">
        <f t="shared" si="2"/>
        <v>109</v>
      </c>
      <c r="L41" s="9"/>
    </row>
    <row r="42" spans="1:12" ht="15.95" customHeight="1">
      <c r="A42" s="14" t="s">
        <v>41</v>
      </c>
      <c r="B42" s="15">
        <v>204</v>
      </c>
      <c r="C42" s="15">
        <f t="shared" si="3"/>
        <v>1</v>
      </c>
      <c r="D42" s="15">
        <v>205</v>
      </c>
      <c r="E42" s="15">
        <v>195</v>
      </c>
      <c r="F42" s="15">
        <v>194</v>
      </c>
      <c r="G42" s="15">
        <f t="shared" si="4"/>
        <v>1</v>
      </c>
      <c r="H42" s="15">
        <f t="shared" si="4"/>
        <v>4</v>
      </c>
      <c r="I42" s="15">
        <v>196</v>
      </c>
      <c r="J42" s="15">
        <v>198</v>
      </c>
      <c r="K42" s="15">
        <f t="shared" si="2"/>
        <v>394</v>
      </c>
      <c r="L42" s="9"/>
    </row>
    <row r="43" spans="1:12" ht="15.95" customHeight="1">
      <c r="A43" s="14" t="s">
        <v>42</v>
      </c>
      <c r="B43" s="15">
        <v>515</v>
      </c>
      <c r="C43" s="15">
        <f t="shared" si="3"/>
        <v>8</v>
      </c>
      <c r="D43" s="15">
        <v>523</v>
      </c>
      <c r="E43" s="15">
        <v>536</v>
      </c>
      <c r="F43" s="15">
        <v>468</v>
      </c>
      <c r="G43" s="15">
        <f t="shared" si="4"/>
        <v>2</v>
      </c>
      <c r="H43" s="15">
        <f t="shared" si="4"/>
        <v>3</v>
      </c>
      <c r="I43" s="15">
        <v>538</v>
      </c>
      <c r="J43" s="15">
        <v>471</v>
      </c>
      <c r="K43" s="15">
        <f t="shared" si="2"/>
        <v>1009</v>
      </c>
      <c r="L43" s="9"/>
    </row>
    <row r="44" spans="1:12" ht="15.95" customHeight="1">
      <c r="A44" s="14" t="s">
        <v>43</v>
      </c>
      <c r="B44" s="15">
        <v>222</v>
      </c>
      <c r="C44" s="15">
        <f t="shared" si="3"/>
        <v>-3</v>
      </c>
      <c r="D44" s="15">
        <v>219</v>
      </c>
      <c r="E44" s="15">
        <v>217</v>
      </c>
      <c r="F44" s="15">
        <v>207</v>
      </c>
      <c r="G44" s="15">
        <f t="shared" si="4"/>
        <v>-3</v>
      </c>
      <c r="H44" s="15">
        <f t="shared" si="4"/>
        <v>-4</v>
      </c>
      <c r="I44" s="15">
        <v>214</v>
      </c>
      <c r="J44" s="15">
        <v>203</v>
      </c>
      <c r="K44" s="15">
        <f t="shared" si="2"/>
        <v>417</v>
      </c>
      <c r="L44" s="9"/>
    </row>
    <row r="45" spans="1:12" ht="15.95" customHeight="1">
      <c r="A45" s="14" t="s">
        <v>44</v>
      </c>
      <c r="B45" s="15">
        <v>296</v>
      </c>
      <c r="C45" s="15">
        <f t="shared" si="3"/>
        <v>0</v>
      </c>
      <c r="D45" s="15">
        <v>296</v>
      </c>
      <c r="E45" s="15">
        <v>315</v>
      </c>
      <c r="F45" s="15">
        <v>319</v>
      </c>
      <c r="G45" s="15">
        <f t="shared" si="4"/>
        <v>0</v>
      </c>
      <c r="H45" s="15">
        <f t="shared" si="4"/>
        <v>0</v>
      </c>
      <c r="I45" s="15">
        <v>315</v>
      </c>
      <c r="J45" s="15">
        <v>319</v>
      </c>
      <c r="K45" s="15">
        <f t="shared" si="2"/>
        <v>634</v>
      </c>
      <c r="L45" s="9"/>
    </row>
    <row r="46" spans="1:12" ht="15.95" customHeight="1">
      <c r="A46" s="14" t="s">
        <v>45</v>
      </c>
      <c r="B46" s="15">
        <v>338</v>
      </c>
      <c r="C46" s="15">
        <f t="shared" si="3"/>
        <v>0</v>
      </c>
      <c r="D46" s="15">
        <v>338</v>
      </c>
      <c r="E46" s="15">
        <v>346</v>
      </c>
      <c r="F46" s="15">
        <v>373</v>
      </c>
      <c r="G46" s="15">
        <f t="shared" si="4"/>
        <v>0</v>
      </c>
      <c r="H46" s="15">
        <f t="shared" si="4"/>
        <v>1</v>
      </c>
      <c r="I46" s="15">
        <v>346</v>
      </c>
      <c r="J46" s="15">
        <v>374</v>
      </c>
      <c r="K46" s="15">
        <f t="shared" si="2"/>
        <v>720</v>
      </c>
      <c r="L46" s="9"/>
    </row>
    <row r="47" spans="1:12" ht="15.95" customHeight="1">
      <c r="A47" s="14" t="s">
        <v>46</v>
      </c>
      <c r="B47" s="15">
        <v>441</v>
      </c>
      <c r="C47" s="15">
        <f t="shared" si="3"/>
        <v>1</v>
      </c>
      <c r="D47" s="15">
        <v>442</v>
      </c>
      <c r="E47" s="15">
        <v>450</v>
      </c>
      <c r="F47" s="15">
        <v>511</v>
      </c>
      <c r="G47" s="15">
        <f t="shared" si="4"/>
        <v>0</v>
      </c>
      <c r="H47" s="15">
        <f t="shared" si="4"/>
        <v>-1</v>
      </c>
      <c r="I47" s="15">
        <v>450</v>
      </c>
      <c r="J47" s="15">
        <v>510</v>
      </c>
      <c r="K47" s="15">
        <f t="shared" si="2"/>
        <v>960</v>
      </c>
      <c r="L47" s="9"/>
    </row>
    <row r="48" spans="1:12" ht="15.95" customHeight="1">
      <c r="A48" s="14" t="s">
        <v>47</v>
      </c>
      <c r="B48" s="15">
        <v>374</v>
      </c>
      <c r="C48" s="15">
        <f t="shared" si="3"/>
        <v>0</v>
      </c>
      <c r="D48" s="15">
        <v>374</v>
      </c>
      <c r="E48" s="15">
        <v>416</v>
      </c>
      <c r="F48" s="15">
        <v>418</v>
      </c>
      <c r="G48" s="15">
        <f t="shared" si="4"/>
        <v>0</v>
      </c>
      <c r="H48" s="15">
        <f t="shared" si="4"/>
        <v>-1</v>
      </c>
      <c r="I48" s="15">
        <v>416</v>
      </c>
      <c r="J48" s="15">
        <v>417</v>
      </c>
      <c r="K48" s="15">
        <f t="shared" si="2"/>
        <v>833</v>
      </c>
      <c r="L48" s="9"/>
    </row>
    <row r="49" spans="1:12" ht="15.95" customHeight="1">
      <c r="A49" s="14" t="s">
        <v>48</v>
      </c>
      <c r="B49" s="15">
        <v>241</v>
      </c>
      <c r="C49" s="15">
        <f t="shared" si="3"/>
        <v>3</v>
      </c>
      <c r="D49" s="15">
        <v>244</v>
      </c>
      <c r="E49" s="15">
        <v>264</v>
      </c>
      <c r="F49" s="15">
        <v>233</v>
      </c>
      <c r="G49" s="15">
        <f t="shared" si="4"/>
        <v>3</v>
      </c>
      <c r="H49" s="15">
        <f t="shared" si="4"/>
        <v>0</v>
      </c>
      <c r="I49" s="15">
        <v>267</v>
      </c>
      <c r="J49" s="15">
        <v>233</v>
      </c>
      <c r="K49" s="15">
        <f t="shared" si="2"/>
        <v>500</v>
      </c>
      <c r="L49" s="9"/>
    </row>
    <row r="50" spans="1:12" ht="15.95" customHeight="1">
      <c r="A50" s="18" t="s">
        <v>49</v>
      </c>
      <c r="B50" s="19">
        <f>SUM(B21:B49)</f>
        <v>12297</v>
      </c>
      <c r="C50" s="19">
        <f t="shared" si="3"/>
        <v>13</v>
      </c>
      <c r="D50" s="19">
        <f>SUM(D21:D49)</f>
        <v>12310</v>
      </c>
      <c r="E50" s="19">
        <f>SUM(E21:E49)</f>
        <v>13842</v>
      </c>
      <c r="F50" s="19">
        <f>SUM(F21:F49)</f>
        <v>13382</v>
      </c>
      <c r="G50" s="19">
        <f t="shared" si="4"/>
        <v>4</v>
      </c>
      <c r="H50" s="19">
        <f t="shared" si="4"/>
        <v>-11</v>
      </c>
      <c r="I50" s="19">
        <f>SUM(I21:I49)</f>
        <v>13846</v>
      </c>
      <c r="J50" s="19">
        <f>SUM(J21:J49)</f>
        <v>13371</v>
      </c>
      <c r="K50" s="19">
        <f t="shared" si="2"/>
        <v>27217</v>
      </c>
      <c r="L50" s="9"/>
    </row>
    <row r="51" spans="1:12" ht="15.95" customHeight="1">
      <c r="A51" s="14" t="s">
        <v>50</v>
      </c>
      <c r="B51" s="15">
        <v>449</v>
      </c>
      <c r="C51" s="15">
        <f t="shared" si="3"/>
        <v>1</v>
      </c>
      <c r="D51" s="15">
        <v>450</v>
      </c>
      <c r="E51" s="15">
        <v>510</v>
      </c>
      <c r="F51" s="15">
        <v>496</v>
      </c>
      <c r="G51" s="15">
        <f t="shared" si="4"/>
        <v>-1</v>
      </c>
      <c r="H51" s="15">
        <f t="shared" si="4"/>
        <v>0</v>
      </c>
      <c r="I51" s="15">
        <v>509</v>
      </c>
      <c r="J51" s="15">
        <v>496</v>
      </c>
      <c r="K51" s="15">
        <f t="shared" si="2"/>
        <v>1005</v>
      </c>
      <c r="L51" s="9"/>
    </row>
    <row r="52" spans="1:12" ht="15.95" customHeight="1">
      <c r="A52" s="14" t="s">
        <v>51</v>
      </c>
      <c r="B52" s="15">
        <v>148</v>
      </c>
      <c r="C52" s="15">
        <f t="shared" si="3"/>
        <v>0</v>
      </c>
      <c r="D52" s="15">
        <v>148</v>
      </c>
      <c r="E52" s="15">
        <v>152</v>
      </c>
      <c r="F52" s="15">
        <v>112</v>
      </c>
      <c r="G52" s="15">
        <f t="shared" ref="G52:H63" si="5">(I52-E52)</f>
        <v>-1</v>
      </c>
      <c r="H52" s="15">
        <f t="shared" si="5"/>
        <v>0</v>
      </c>
      <c r="I52" s="15">
        <v>151</v>
      </c>
      <c r="J52" s="15">
        <v>112</v>
      </c>
      <c r="K52" s="15">
        <f t="shared" si="2"/>
        <v>263</v>
      </c>
      <c r="L52" s="9"/>
    </row>
    <row r="53" spans="1:12" ht="15.95" customHeight="1">
      <c r="A53" s="14" t="s">
        <v>52</v>
      </c>
      <c r="B53" s="15">
        <v>113</v>
      </c>
      <c r="C53" s="15">
        <f t="shared" si="3"/>
        <v>0</v>
      </c>
      <c r="D53" s="15">
        <v>113</v>
      </c>
      <c r="E53" s="15">
        <v>142</v>
      </c>
      <c r="F53" s="15">
        <v>133</v>
      </c>
      <c r="G53" s="15">
        <f>(I53-E53)</f>
        <v>0</v>
      </c>
      <c r="H53" s="15">
        <f t="shared" si="5"/>
        <v>-1</v>
      </c>
      <c r="I53" s="15">
        <v>142</v>
      </c>
      <c r="J53" s="15">
        <v>132</v>
      </c>
      <c r="K53" s="15">
        <f t="shared" si="2"/>
        <v>274</v>
      </c>
      <c r="L53" s="9"/>
    </row>
    <row r="54" spans="1:12" ht="15.95" customHeight="1">
      <c r="A54" s="14" t="s">
        <v>53</v>
      </c>
      <c r="B54" s="15">
        <v>181</v>
      </c>
      <c r="C54" s="15">
        <f t="shared" si="3"/>
        <v>0</v>
      </c>
      <c r="D54" s="15">
        <v>181</v>
      </c>
      <c r="E54" s="15">
        <v>217</v>
      </c>
      <c r="F54" s="15">
        <v>226</v>
      </c>
      <c r="G54" s="15">
        <f t="shared" si="5"/>
        <v>-2</v>
      </c>
      <c r="H54" s="15">
        <f t="shared" si="5"/>
        <v>0</v>
      </c>
      <c r="I54" s="15">
        <v>215</v>
      </c>
      <c r="J54" s="15">
        <v>226</v>
      </c>
      <c r="K54" s="15">
        <f t="shared" si="2"/>
        <v>441</v>
      </c>
      <c r="L54" s="9"/>
    </row>
    <row r="55" spans="1:12" ht="15.95" customHeight="1">
      <c r="A55" s="14" t="s">
        <v>54</v>
      </c>
      <c r="B55" s="15">
        <v>79</v>
      </c>
      <c r="C55" s="15">
        <f t="shared" si="3"/>
        <v>0</v>
      </c>
      <c r="D55" s="15">
        <v>79</v>
      </c>
      <c r="E55" s="15">
        <v>101</v>
      </c>
      <c r="F55" s="15">
        <v>98</v>
      </c>
      <c r="G55" s="15">
        <f t="shared" si="5"/>
        <v>0</v>
      </c>
      <c r="H55" s="15">
        <f t="shared" si="5"/>
        <v>0</v>
      </c>
      <c r="I55" s="15">
        <v>101</v>
      </c>
      <c r="J55" s="15">
        <v>98</v>
      </c>
      <c r="K55" s="15">
        <f t="shared" si="2"/>
        <v>199</v>
      </c>
      <c r="L55" s="9"/>
    </row>
    <row r="56" spans="1:12" ht="15.95" customHeight="1">
      <c r="A56" s="14" t="s">
        <v>55</v>
      </c>
      <c r="B56" s="15">
        <v>43</v>
      </c>
      <c r="C56" s="15">
        <f t="shared" si="3"/>
        <v>0</v>
      </c>
      <c r="D56" s="15">
        <v>43</v>
      </c>
      <c r="E56" s="15">
        <v>61</v>
      </c>
      <c r="F56" s="15">
        <v>66</v>
      </c>
      <c r="G56" s="15">
        <f t="shared" si="5"/>
        <v>0</v>
      </c>
      <c r="H56" s="15">
        <f t="shared" si="5"/>
        <v>0</v>
      </c>
      <c r="I56" s="15">
        <v>61</v>
      </c>
      <c r="J56" s="15">
        <v>66</v>
      </c>
      <c r="K56" s="15">
        <f t="shared" si="2"/>
        <v>127</v>
      </c>
      <c r="L56" s="9"/>
    </row>
    <row r="57" spans="1:12" ht="15.95" customHeight="1">
      <c r="A57" s="14" t="s">
        <v>56</v>
      </c>
      <c r="B57" s="15">
        <v>1435</v>
      </c>
      <c r="C57" s="15">
        <f t="shared" si="3"/>
        <v>8</v>
      </c>
      <c r="D57" s="15">
        <v>1443</v>
      </c>
      <c r="E57" s="15">
        <v>1686</v>
      </c>
      <c r="F57" s="15">
        <v>1676</v>
      </c>
      <c r="G57" s="15">
        <f t="shared" si="5"/>
        <v>12</v>
      </c>
      <c r="H57" s="15">
        <f t="shared" si="5"/>
        <v>7</v>
      </c>
      <c r="I57" s="15">
        <v>1698</v>
      </c>
      <c r="J57" s="15">
        <v>1683</v>
      </c>
      <c r="K57" s="15">
        <f t="shared" si="2"/>
        <v>3381</v>
      </c>
      <c r="L57" s="9"/>
    </row>
    <row r="58" spans="1:12" ht="15.95" customHeight="1">
      <c r="A58" s="18" t="s">
        <v>57</v>
      </c>
      <c r="B58" s="19">
        <f>SUM(B51:B57)</f>
        <v>2448</v>
      </c>
      <c r="C58" s="19">
        <f t="shared" si="3"/>
        <v>9</v>
      </c>
      <c r="D58" s="19">
        <f>SUM(D51:D57)</f>
        <v>2457</v>
      </c>
      <c r="E58" s="19">
        <f>SUM(E51:E57)</f>
        <v>2869</v>
      </c>
      <c r="F58" s="19">
        <f>SUM(F51:F57)</f>
        <v>2807</v>
      </c>
      <c r="G58" s="19">
        <f t="shared" si="5"/>
        <v>8</v>
      </c>
      <c r="H58" s="19">
        <f t="shared" si="5"/>
        <v>6</v>
      </c>
      <c r="I58" s="19">
        <f>SUM(I51:I57)</f>
        <v>2877</v>
      </c>
      <c r="J58" s="19">
        <f>SUM(J51:J57)</f>
        <v>2813</v>
      </c>
      <c r="K58" s="19">
        <f t="shared" si="2"/>
        <v>5690</v>
      </c>
      <c r="L58" s="9"/>
    </row>
    <row r="59" spans="1:12" ht="15.95" customHeight="1">
      <c r="A59" s="18" t="s">
        <v>58</v>
      </c>
      <c r="B59" s="19">
        <f>(B20+B50+B58)</f>
        <v>23753</v>
      </c>
      <c r="C59" s="19">
        <f t="shared" si="3"/>
        <v>30</v>
      </c>
      <c r="D59" s="19">
        <f>(D20+D50+D58)</f>
        <v>23783</v>
      </c>
      <c r="E59" s="19">
        <f>(E20+E50+E58)</f>
        <v>27402</v>
      </c>
      <c r="F59" s="19">
        <f>(F20+F50+F58)</f>
        <v>26578</v>
      </c>
      <c r="G59" s="19">
        <f t="shared" si="5"/>
        <v>22</v>
      </c>
      <c r="H59" s="19">
        <f t="shared" si="5"/>
        <v>5</v>
      </c>
      <c r="I59" s="19">
        <f>(I20+I50+I58)</f>
        <v>27424</v>
      </c>
      <c r="J59" s="19">
        <f>(J20+J50+J58)</f>
        <v>26583</v>
      </c>
      <c r="K59" s="19">
        <f t="shared" si="2"/>
        <v>54007</v>
      </c>
      <c r="L59" s="9"/>
    </row>
    <row r="60" spans="1:12" ht="15.95" customHeight="1">
      <c r="A60" s="14" t="s">
        <v>59</v>
      </c>
      <c r="B60" s="15">
        <v>109</v>
      </c>
      <c r="C60" s="15">
        <f t="shared" si="3"/>
        <v>-2</v>
      </c>
      <c r="D60" s="15">
        <v>107</v>
      </c>
      <c r="E60" s="15">
        <v>137</v>
      </c>
      <c r="F60" s="15">
        <v>160</v>
      </c>
      <c r="G60" s="15">
        <f t="shared" si="5"/>
        <v>-1</v>
      </c>
      <c r="H60" s="15">
        <f t="shared" si="5"/>
        <v>-2</v>
      </c>
      <c r="I60" s="15">
        <v>136</v>
      </c>
      <c r="J60" s="15">
        <v>158</v>
      </c>
      <c r="K60" s="15">
        <f t="shared" si="2"/>
        <v>294</v>
      </c>
      <c r="L60" s="9"/>
    </row>
    <row r="61" spans="1:12" ht="15.95" customHeight="1">
      <c r="A61" s="14" t="s">
        <v>60</v>
      </c>
      <c r="B61" s="15">
        <v>130</v>
      </c>
      <c r="C61" s="15">
        <f t="shared" si="3"/>
        <v>0</v>
      </c>
      <c r="D61" s="15">
        <v>130</v>
      </c>
      <c r="E61" s="15">
        <v>135</v>
      </c>
      <c r="F61" s="15">
        <v>143</v>
      </c>
      <c r="G61" s="15">
        <f t="shared" si="5"/>
        <v>1</v>
      </c>
      <c r="H61" s="15">
        <f t="shared" si="5"/>
        <v>0</v>
      </c>
      <c r="I61" s="15">
        <v>136</v>
      </c>
      <c r="J61" s="15">
        <v>143</v>
      </c>
      <c r="K61" s="15">
        <f t="shared" si="2"/>
        <v>279</v>
      </c>
      <c r="L61" s="9"/>
    </row>
    <row r="62" spans="1:12" ht="15.95" customHeight="1">
      <c r="A62" s="14" t="s">
        <v>61</v>
      </c>
      <c r="B62" s="15">
        <v>187</v>
      </c>
      <c r="C62" s="15">
        <f t="shared" si="3"/>
        <v>0</v>
      </c>
      <c r="D62" s="15">
        <v>187</v>
      </c>
      <c r="E62" s="15">
        <v>222</v>
      </c>
      <c r="F62" s="15">
        <v>211</v>
      </c>
      <c r="G62" s="15">
        <f t="shared" si="5"/>
        <v>1</v>
      </c>
      <c r="H62" s="15">
        <f t="shared" si="5"/>
        <v>1</v>
      </c>
      <c r="I62" s="15">
        <v>223</v>
      </c>
      <c r="J62" s="15">
        <v>212</v>
      </c>
      <c r="K62" s="15">
        <f t="shared" si="2"/>
        <v>435</v>
      </c>
      <c r="L62" s="9"/>
    </row>
    <row r="63" spans="1:12" ht="15.95" customHeight="1">
      <c r="A63" s="14" t="s">
        <v>62</v>
      </c>
      <c r="B63" s="15">
        <v>414</v>
      </c>
      <c r="C63" s="15">
        <f t="shared" si="3"/>
        <v>-3</v>
      </c>
      <c r="D63" s="15">
        <v>411</v>
      </c>
      <c r="E63" s="15">
        <v>429</v>
      </c>
      <c r="F63" s="15">
        <v>451</v>
      </c>
      <c r="G63" s="15">
        <f t="shared" si="5"/>
        <v>-1</v>
      </c>
      <c r="H63" s="15">
        <f t="shared" si="5"/>
        <v>-5</v>
      </c>
      <c r="I63" s="15">
        <v>428</v>
      </c>
      <c r="J63" s="15">
        <v>446</v>
      </c>
      <c r="K63" s="15">
        <f t="shared" si="2"/>
        <v>874</v>
      </c>
      <c r="L63" s="9"/>
    </row>
    <row r="64" spans="1:12" ht="15.95" customHeight="1">
      <c r="A64" s="14" t="s">
        <v>63</v>
      </c>
      <c r="B64" s="15">
        <v>0</v>
      </c>
      <c r="C64" s="15">
        <f t="shared" si="3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5" customHeight="1">
      <c r="A65" s="14" t="s">
        <v>64</v>
      </c>
      <c r="B65" s="15">
        <v>310</v>
      </c>
      <c r="C65" s="15">
        <f t="shared" si="3"/>
        <v>-2</v>
      </c>
      <c r="D65" s="15">
        <v>308</v>
      </c>
      <c r="E65" s="15">
        <v>337</v>
      </c>
      <c r="F65" s="15">
        <v>319</v>
      </c>
      <c r="G65" s="15">
        <f t="shared" ref="G65:H80" si="6">(I65-E65)</f>
        <v>-3</v>
      </c>
      <c r="H65" s="15">
        <f t="shared" si="6"/>
        <v>1</v>
      </c>
      <c r="I65" s="15">
        <v>334</v>
      </c>
      <c r="J65" s="15">
        <v>320</v>
      </c>
      <c r="K65" s="15">
        <f t="shared" si="2"/>
        <v>654</v>
      </c>
      <c r="L65" s="9"/>
    </row>
    <row r="66" spans="1:12" ht="15.95" customHeight="1">
      <c r="A66" s="14" t="s">
        <v>65</v>
      </c>
      <c r="B66" s="15">
        <v>82</v>
      </c>
      <c r="C66" s="15">
        <f t="shared" si="3"/>
        <v>0</v>
      </c>
      <c r="D66" s="15">
        <v>82</v>
      </c>
      <c r="E66" s="15">
        <v>88</v>
      </c>
      <c r="F66" s="15">
        <v>82</v>
      </c>
      <c r="G66" s="15">
        <f t="shared" si="6"/>
        <v>0</v>
      </c>
      <c r="H66" s="15">
        <f t="shared" si="6"/>
        <v>-1</v>
      </c>
      <c r="I66" s="15">
        <v>88</v>
      </c>
      <c r="J66" s="15">
        <v>81</v>
      </c>
      <c r="K66" s="15">
        <f t="shared" si="2"/>
        <v>169</v>
      </c>
      <c r="L66" s="9"/>
    </row>
    <row r="67" spans="1:12" ht="15.95" customHeight="1">
      <c r="A67" s="14" t="s">
        <v>66</v>
      </c>
      <c r="B67" s="15">
        <v>589</v>
      </c>
      <c r="C67" s="15">
        <f t="shared" si="3"/>
        <v>1</v>
      </c>
      <c r="D67" s="15">
        <v>590</v>
      </c>
      <c r="E67" s="15">
        <v>589</v>
      </c>
      <c r="F67" s="15">
        <v>632</v>
      </c>
      <c r="G67" s="15">
        <f t="shared" si="6"/>
        <v>0</v>
      </c>
      <c r="H67" s="15">
        <f t="shared" si="6"/>
        <v>1</v>
      </c>
      <c r="I67" s="15">
        <v>589</v>
      </c>
      <c r="J67" s="15">
        <v>633</v>
      </c>
      <c r="K67" s="15">
        <f t="shared" si="2"/>
        <v>1222</v>
      </c>
      <c r="L67" s="9"/>
    </row>
    <row r="68" spans="1:12" ht="15.95" customHeight="1">
      <c r="A68" s="14" t="s">
        <v>67</v>
      </c>
      <c r="B68" s="15">
        <v>494</v>
      </c>
      <c r="C68" s="15">
        <f t="shared" si="3"/>
        <v>0</v>
      </c>
      <c r="D68" s="15">
        <v>494</v>
      </c>
      <c r="E68" s="15">
        <v>563</v>
      </c>
      <c r="F68" s="15">
        <v>509</v>
      </c>
      <c r="G68" s="15">
        <f t="shared" si="6"/>
        <v>0</v>
      </c>
      <c r="H68" s="15">
        <f t="shared" si="6"/>
        <v>-2</v>
      </c>
      <c r="I68" s="15">
        <v>563</v>
      </c>
      <c r="J68" s="15">
        <v>507</v>
      </c>
      <c r="K68" s="15">
        <f t="shared" si="2"/>
        <v>1070</v>
      </c>
      <c r="L68" s="9"/>
    </row>
    <row r="69" spans="1:12" ht="15.95" customHeight="1">
      <c r="A69" s="14" t="s">
        <v>68</v>
      </c>
      <c r="B69" s="15">
        <v>62</v>
      </c>
      <c r="C69" s="15">
        <f t="shared" si="3"/>
        <v>0</v>
      </c>
      <c r="D69" s="15">
        <v>62</v>
      </c>
      <c r="E69" s="15">
        <v>63</v>
      </c>
      <c r="F69" s="15">
        <v>65</v>
      </c>
      <c r="G69" s="15">
        <f t="shared" si="6"/>
        <v>0</v>
      </c>
      <c r="H69" s="15">
        <f t="shared" si="6"/>
        <v>-1</v>
      </c>
      <c r="I69" s="15">
        <v>63</v>
      </c>
      <c r="J69" s="15">
        <v>64</v>
      </c>
      <c r="K69" s="15">
        <f t="shared" si="2"/>
        <v>127</v>
      </c>
      <c r="L69" s="9"/>
    </row>
    <row r="70" spans="1:12" ht="15.95" customHeight="1">
      <c r="A70" s="14" t="s">
        <v>69</v>
      </c>
      <c r="B70" s="15">
        <v>126</v>
      </c>
      <c r="C70" s="15">
        <f t="shared" si="3"/>
        <v>0</v>
      </c>
      <c r="D70" s="15">
        <v>126</v>
      </c>
      <c r="E70" s="15">
        <v>148</v>
      </c>
      <c r="F70" s="15">
        <v>161</v>
      </c>
      <c r="G70" s="15">
        <f t="shared" si="6"/>
        <v>0</v>
      </c>
      <c r="H70" s="15">
        <f t="shared" si="6"/>
        <v>0</v>
      </c>
      <c r="I70" s="15">
        <v>148</v>
      </c>
      <c r="J70" s="15">
        <v>161</v>
      </c>
      <c r="K70" s="15">
        <f t="shared" ref="K70:K101" si="7">I70+J70</f>
        <v>309</v>
      </c>
      <c r="L70" s="9"/>
    </row>
    <row r="71" spans="1:12" ht="15.95" customHeight="1">
      <c r="A71" s="18" t="s">
        <v>70</v>
      </c>
      <c r="B71" s="19">
        <f>SUM(B60:B70)</f>
        <v>2503</v>
      </c>
      <c r="C71" s="19">
        <f t="shared" si="3"/>
        <v>-6</v>
      </c>
      <c r="D71" s="19">
        <f>SUM(D60:D70)</f>
        <v>2497</v>
      </c>
      <c r="E71" s="19">
        <f>SUM(E60:E70)</f>
        <v>2711</v>
      </c>
      <c r="F71" s="19">
        <f>SUM(F60:F70)</f>
        <v>2733</v>
      </c>
      <c r="G71" s="19">
        <f t="shared" si="6"/>
        <v>-3</v>
      </c>
      <c r="H71" s="19">
        <f t="shared" si="6"/>
        <v>-8</v>
      </c>
      <c r="I71" s="19">
        <f>SUM(I60:I70)</f>
        <v>2708</v>
      </c>
      <c r="J71" s="19">
        <f>SUM(J60:J70)</f>
        <v>2725</v>
      </c>
      <c r="K71" s="19">
        <f t="shared" si="7"/>
        <v>5433</v>
      </c>
      <c r="L71" s="9"/>
    </row>
    <row r="72" spans="1:12" ht="15.95" customHeight="1">
      <c r="A72" s="14" t="s">
        <v>71</v>
      </c>
      <c r="B72" s="15">
        <v>189</v>
      </c>
      <c r="C72" s="15">
        <f t="shared" si="3"/>
        <v>-3</v>
      </c>
      <c r="D72" s="15">
        <v>186</v>
      </c>
      <c r="E72" s="15">
        <v>217</v>
      </c>
      <c r="F72" s="15">
        <v>216</v>
      </c>
      <c r="G72" s="15">
        <f t="shared" si="6"/>
        <v>-4</v>
      </c>
      <c r="H72" s="15">
        <f t="shared" si="6"/>
        <v>-2</v>
      </c>
      <c r="I72" s="15">
        <v>213</v>
      </c>
      <c r="J72" s="15">
        <v>214</v>
      </c>
      <c r="K72" s="15">
        <f t="shared" si="7"/>
        <v>427</v>
      </c>
      <c r="L72" s="9"/>
    </row>
    <row r="73" spans="1:12" ht="15.95" customHeight="1">
      <c r="A73" s="14" t="s">
        <v>72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5" customHeight="1">
      <c r="A74" s="14" t="s">
        <v>73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5" customHeight="1">
      <c r="A75" s="14" t="s">
        <v>74</v>
      </c>
      <c r="B75" s="15">
        <v>1239</v>
      </c>
      <c r="C75" s="15">
        <f t="shared" si="3"/>
        <v>4</v>
      </c>
      <c r="D75" s="15">
        <v>1243</v>
      </c>
      <c r="E75" s="15">
        <v>1471</v>
      </c>
      <c r="F75" s="15">
        <v>1468</v>
      </c>
      <c r="G75" s="15">
        <f t="shared" si="6"/>
        <v>0</v>
      </c>
      <c r="H75" s="15">
        <f t="shared" si="6"/>
        <v>0</v>
      </c>
      <c r="I75" s="15">
        <v>1471</v>
      </c>
      <c r="J75" s="15">
        <v>1468</v>
      </c>
      <c r="K75" s="15">
        <f t="shared" si="7"/>
        <v>2939</v>
      </c>
      <c r="L75" s="9"/>
    </row>
    <row r="76" spans="1:12" ht="15.95" customHeight="1">
      <c r="A76" s="14" t="s">
        <v>75</v>
      </c>
      <c r="B76" s="15">
        <v>60</v>
      </c>
      <c r="C76" s="15">
        <f t="shared" si="3"/>
        <v>0</v>
      </c>
      <c r="D76" s="15">
        <v>60</v>
      </c>
      <c r="E76" s="15">
        <v>87</v>
      </c>
      <c r="F76" s="15">
        <v>83</v>
      </c>
      <c r="G76" s="15">
        <f t="shared" si="6"/>
        <v>0</v>
      </c>
      <c r="H76" s="15">
        <f t="shared" si="6"/>
        <v>0</v>
      </c>
      <c r="I76" s="15">
        <v>87</v>
      </c>
      <c r="J76" s="15">
        <v>83</v>
      </c>
      <c r="K76" s="15">
        <f t="shared" si="7"/>
        <v>170</v>
      </c>
      <c r="L76" s="9"/>
    </row>
    <row r="77" spans="1:12" ht="15.95" customHeight="1">
      <c r="A77" s="14" t="s">
        <v>76</v>
      </c>
      <c r="B77" s="15">
        <v>31</v>
      </c>
      <c r="C77" s="15">
        <f t="shared" si="3"/>
        <v>0</v>
      </c>
      <c r="D77" s="15">
        <v>31</v>
      </c>
      <c r="E77" s="15">
        <v>30</v>
      </c>
      <c r="F77" s="15">
        <v>37</v>
      </c>
      <c r="G77" s="15">
        <f t="shared" si="6"/>
        <v>0</v>
      </c>
      <c r="H77" s="15">
        <f t="shared" si="6"/>
        <v>0</v>
      </c>
      <c r="I77" s="15">
        <v>30</v>
      </c>
      <c r="J77" s="15">
        <v>37</v>
      </c>
      <c r="K77" s="15">
        <f t="shared" si="7"/>
        <v>67</v>
      </c>
      <c r="L77" s="9"/>
    </row>
    <row r="78" spans="1:12" ht="15.95" customHeight="1">
      <c r="A78" s="14" t="s">
        <v>77</v>
      </c>
      <c r="B78" s="15">
        <v>44</v>
      </c>
      <c r="C78" s="15">
        <f t="shared" si="3"/>
        <v>0</v>
      </c>
      <c r="D78" s="15">
        <v>44</v>
      </c>
      <c r="E78" s="15">
        <v>59</v>
      </c>
      <c r="F78" s="15">
        <v>52</v>
      </c>
      <c r="G78" s="15">
        <f t="shared" si="6"/>
        <v>-2</v>
      </c>
      <c r="H78" s="15">
        <f t="shared" si="6"/>
        <v>0</v>
      </c>
      <c r="I78" s="15">
        <v>57</v>
      </c>
      <c r="J78" s="15">
        <v>52</v>
      </c>
      <c r="K78" s="15">
        <f t="shared" si="7"/>
        <v>109</v>
      </c>
      <c r="L78" s="9"/>
    </row>
    <row r="79" spans="1:12" ht="15.95" customHeight="1">
      <c r="A79" s="14" t="s">
        <v>78</v>
      </c>
      <c r="B79" s="15">
        <v>3</v>
      </c>
      <c r="C79" s="15">
        <f t="shared" si="3"/>
        <v>1</v>
      </c>
      <c r="D79" s="15">
        <v>4</v>
      </c>
      <c r="E79" s="15">
        <v>4</v>
      </c>
      <c r="F79" s="15">
        <v>6</v>
      </c>
      <c r="G79" s="15">
        <f t="shared" si="6"/>
        <v>1</v>
      </c>
      <c r="H79" s="15">
        <f t="shared" si="6"/>
        <v>2</v>
      </c>
      <c r="I79" s="15">
        <v>5</v>
      </c>
      <c r="J79" s="15">
        <v>8</v>
      </c>
      <c r="K79" s="15">
        <f t="shared" si="7"/>
        <v>13</v>
      </c>
      <c r="L79" s="9"/>
    </row>
    <row r="80" spans="1:12" ht="15.95" customHeight="1">
      <c r="A80" s="14" t="s">
        <v>79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3</v>
      </c>
      <c r="G80" s="15">
        <f t="shared" si="6"/>
        <v>0</v>
      </c>
      <c r="H80" s="15">
        <f t="shared" si="6"/>
        <v>0</v>
      </c>
      <c r="I80" s="15">
        <v>4</v>
      </c>
      <c r="J80" s="15">
        <v>3</v>
      </c>
      <c r="K80" s="15">
        <f t="shared" si="7"/>
        <v>7</v>
      </c>
      <c r="L80" s="9"/>
    </row>
    <row r="81" spans="1:12" ht="15.95" customHeight="1">
      <c r="A81" s="14" t="s">
        <v>80</v>
      </c>
      <c r="B81" s="15">
        <v>33</v>
      </c>
      <c r="C81" s="15">
        <f t="shared" si="3"/>
        <v>1</v>
      </c>
      <c r="D81" s="15">
        <v>34</v>
      </c>
      <c r="E81" s="15">
        <v>23</v>
      </c>
      <c r="F81" s="15">
        <v>16</v>
      </c>
      <c r="G81" s="15">
        <f t="shared" ref="G81:H101" si="8">(I81-E81)</f>
        <v>1</v>
      </c>
      <c r="H81" s="15">
        <f t="shared" si="8"/>
        <v>0</v>
      </c>
      <c r="I81" s="15">
        <v>24</v>
      </c>
      <c r="J81" s="15">
        <v>16</v>
      </c>
      <c r="K81" s="15">
        <f t="shared" si="7"/>
        <v>40</v>
      </c>
      <c r="L81" s="9"/>
    </row>
    <row r="82" spans="1:12" ht="15.95" customHeight="1">
      <c r="A82" s="18" t="s">
        <v>81</v>
      </c>
      <c r="B82" s="19">
        <f>SUM(B72:B81)</f>
        <v>1601</v>
      </c>
      <c r="C82" s="19">
        <f t="shared" si="3"/>
        <v>3</v>
      </c>
      <c r="D82" s="19">
        <f>SUM(D72:D81)</f>
        <v>1604</v>
      </c>
      <c r="E82" s="19">
        <f>SUM(E72:E81)</f>
        <v>1895</v>
      </c>
      <c r="F82" s="19">
        <f>SUM(F72:F81)</f>
        <v>1881</v>
      </c>
      <c r="G82" s="19">
        <f t="shared" si="8"/>
        <v>-4</v>
      </c>
      <c r="H82" s="19">
        <f t="shared" si="8"/>
        <v>0</v>
      </c>
      <c r="I82" s="19">
        <f>SUM(I72:I81)</f>
        <v>1891</v>
      </c>
      <c r="J82" s="19">
        <f>SUM(J72:J81)</f>
        <v>1881</v>
      </c>
      <c r="K82" s="19">
        <f t="shared" si="7"/>
        <v>3772</v>
      </c>
      <c r="L82" s="9"/>
    </row>
    <row r="83" spans="1:12" ht="15.95" customHeight="1">
      <c r="A83" s="14" t="s">
        <v>82</v>
      </c>
      <c r="B83" s="15">
        <v>36</v>
      </c>
      <c r="C83" s="15">
        <f t="shared" si="3"/>
        <v>-1</v>
      </c>
      <c r="D83" s="15">
        <v>35</v>
      </c>
      <c r="E83" s="15">
        <v>35</v>
      </c>
      <c r="F83" s="15">
        <v>41</v>
      </c>
      <c r="G83" s="15">
        <f t="shared" si="8"/>
        <v>0</v>
      </c>
      <c r="H83" s="15">
        <f t="shared" si="8"/>
        <v>-1</v>
      </c>
      <c r="I83" s="15">
        <v>35</v>
      </c>
      <c r="J83" s="15">
        <v>40</v>
      </c>
      <c r="K83" s="15">
        <f t="shared" si="7"/>
        <v>75</v>
      </c>
      <c r="L83" s="9"/>
    </row>
    <row r="84" spans="1:12" ht="15.95" customHeight="1">
      <c r="A84" s="14" t="s">
        <v>83</v>
      </c>
      <c r="B84" s="15">
        <v>71</v>
      </c>
      <c r="C84" s="15">
        <f t="shared" si="3"/>
        <v>0</v>
      </c>
      <c r="D84" s="15">
        <v>71</v>
      </c>
      <c r="E84" s="15">
        <v>84</v>
      </c>
      <c r="F84" s="15">
        <v>85</v>
      </c>
      <c r="G84" s="15">
        <f t="shared" si="8"/>
        <v>0</v>
      </c>
      <c r="H84" s="15">
        <f t="shared" si="8"/>
        <v>0</v>
      </c>
      <c r="I84" s="15">
        <v>84</v>
      </c>
      <c r="J84" s="15">
        <v>85</v>
      </c>
      <c r="K84" s="15">
        <f t="shared" si="7"/>
        <v>169</v>
      </c>
      <c r="L84" s="9"/>
    </row>
    <row r="85" spans="1:12" ht="15.95" customHeight="1">
      <c r="A85" s="14" t="s">
        <v>84</v>
      </c>
      <c r="B85" s="15">
        <v>17</v>
      </c>
      <c r="C85" s="15">
        <f t="shared" ref="C85:C101" si="9">(D85-B85)</f>
        <v>0</v>
      </c>
      <c r="D85" s="15">
        <v>17</v>
      </c>
      <c r="E85" s="15">
        <v>29</v>
      </c>
      <c r="F85" s="15">
        <v>21</v>
      </c>
      <c r="G85" s="15">
        <f t="shared" si="8"/>
        <v>0</v>
      </c>
      <c r="H85" s="15">
        <f t="shared" si="8"/>
        <v>0</v>
      </c>
      <c r="I85" s="15">
        <v>29</v>
      </c>
      <c r="J85" s="15">
        <v>21</v>
      </c>
      <c r="K85" s="15">
        <f t="shared" si="7"/>
        <v>50</v>
      </c>
      <c r="L85" s="9"/>
    </row>
    <row r="86" spans="1:12" ht="15.95" customHeight="1">
      <c r="A86" s="14" t="s">
        <v>85</v>
      </c>
      <c r="B86" s="15">
        <v>65</v>
      </c>
      <c r="C86" s="15">
        <f t="shared" si="9"/>
        <v>-1</v>
      </c>
      <c r="D86" s="15">
        <v>64</v>
      </c>
      <c r="E86" s="15">
        <v>82</v>
      </c>
      <c r="F86" s="15">
        <v>81</v>
      </c>
      <c r="G86" s="15">
        <f t="shared" si="8"/>
        <v>-1</v>
      </c>
      <c r="H86" s="15">
        <f t="shared" si="8"/>
        <v>0</v>
      </c>
      <c r="I86" s="15">
        <v>81</v>
      </c>
      <c r="J86" s="15">
        <v>81</v>
      </c>
      <c r="K86" s="15">
        <f t="shared" si="7"/>
        <v>162</v>
      </c>
      <c r="L86" s="9"/>
    </row>
    <row r="87" spans="1:12" ht="15.95" customHeight="1">
      <c r="A87" s="14" t="s">
        <v>86</v>
      </c>
      <c r="B87" s="15">
        <v>45</v>
      </c>
      <c r="C87" s="15">
        <f t="shared" si="9"/>
        <v>0</v>
      </c>
      <c r="D87" s="15">
        <v>45</v>
      </c>
      <c r="E87" s="15">
        <v>46</v>
      </c>
      <c r="F87" s="15">
        <v>49</v>
      </c>
      <c r="G87" s="15">
        <f t="shared" si="8"/>
        <v>0</v>
      </c>
      <c r="H87" s="15">
        <f t="shared" si="8"/>
        <v>0</v>
      </c>
      <c r="I87" s="15">
        <v>46</v>
      </c>
      <c r="J87" s="15">
        <v>49</v>
      </c>
      <c r="K87" s="15">
        <f t="shared" si="7"/>
        <v>95</v>
      </c>
      <c r="L87" s="9"/>
    </row>
    <row r="88" spans="1:12" ht="15.95" customHeight="1">
      <c r="A88" s="14" t="s">
        <v>87</v>
      </c>
      <c r="B88" s="15">
        <v>159</v>
      </c>
      <c r="C88" s="15">
        <f t="shared" si="9"/>
        <v>1</v>
      </c>
      <c r="D88" s="15">
        <v>160</v>
      </c>
      <c r="E88" s="15">
        <v>182</v>
      </c>
      <c r="F88" s="15">
        <v>175</v>
      </c>
      <c r="G88" s="15">
        <f t="shared" si="8"/>
        <v>2</v>
      </c>
      <c r="H88" s="15">
        <f t="shared" si="8"/>
        <v>2</v>
      </c>
      <c r="I88" s="15">
        <v>184</v>
      </c>
      <c r="J88" s="15">
        <v>177</v>
      </c>
      <c r="K88" s="15">
        <f t="shared" si="7"/>
        <v>361</v>
      </c>
      <c r="L88" s="9"/>
    </row>
    <row r="89" spans="1:12" ht="15.95" customHeight="1">
      <c r="A89" s="14" t="s">
        <v>88</v>
      </c>
      <c r="B89" s="15">
        <v>89</v>
      </c>
      <c r="C89" s="15">
        <f t="shared" si="9"/>
        <v>1</v>
      </c>
      <c r="D89" s="15">
        <v>90</v>
      </c>
      <c r="E89" s="15">
        <v>100</v>
      </c>
      <c r="F89" s="15">
        <v>108</v>
      </c>
      <c r="G89" s="15">
        <f t="shared" si="8"/>
        <v>2</v>
      </c>
      <c r="H89" s="15">
        <f t="shared" si="8"/>
        <v>1</v>
      </c>
      <c r="I89" s="15">
        <v>102</v>
      </c>
      <c r="J89" s="15">
        <v>109</v>
      </c>
      <c r="K89" s="15">
        <f t="shared" si="7"/>
        <v>211</v>
      </c>
      <c r="L89" s="9"/>
    </row>
    <row r="90" spans="1:12" ht="15.95" customHeight="1">
      <c r="A90" s="14" t="s">
        <v>89</v>
      </c>
      <c r="B90" s="15">
        <v>23</v>
      </c>
      <c r="C90" s="15">
        <f t="shared" si="9"/>
        <v>0</v>
      </c>
      <c r="D90" s="15">
        <v>23</v>
      </c>
      <c r="E90" s="15">
        <v>31</v>
      </c>
      <c r="F90" s="15">
        <v>26</v>
      </c>
      <c r="G90" s="15">
        <f t="shared" si="8"/>
        <v>0</v>
      </c>
      <c r="H90" s="15">
        <f t="shared" si="8"/>
        <v>0</v>
      </c>
      <c r="I90" s="15">
        <v>31</v>
      </c>
      <c r="J90" s="15">
        <v>26</v>
      </c>
      <c r="K90" s="15">
        <f t="shared" si="7"/>
        <v>57</v>
      </c>
      <c r="L90" s="9"/>
    </row>
    <row r="91" spans="1:12" ht="15.95" customHeight="1">
      <c r="A91" s="14" t="s">
        <v>90</v>
      </c>
      <c r="B91" s="15">
        <v>52</v>
      </c>
      <c r="C91" s="15">
        <f t="shared" si="9"/>
        <v>0</v>
      </c>
      <c r="D91" s="15">
        <v>52</v>
      </c>
      <c r="E91" s="15">
        <v>77</v>
      </c>
      <c r="F91" s="15">
        <v>60</v>
      </c>
      <c r="G91" s="15">
        <f t="shared" si="8"/>
        <v>0</v>
      </c>
      <c r="H91" s="15">
        <f t="shared" si="8"/>
        <v>0</v>
      </c>
      <c r="I91" s="15">
        <v>77</v>
      </c>
      <c r="J91" s="15">
        <v>60</v>
      </c>
      <c r="K91" s="15">
        <f t="shared" si="7"/>
        <v>137</v>
      </c>
      <c r="L91" s="9"/>
    </row>
    <row r="92" spans="1:12" ht="15.95" customHeight="1">
      <c r="A92" s="14" t="s">
        <v>91</v>
      </c>
      <c r="B92" s="15">
        <v>30</v>
      </c>
      <c r="C92" s="15">
        <f t="shared" si="9"/>
        <v>0</v>
      </c>
      <c r="D92" s="15">
        <v>30</v>
      </c>
      <c r="E92" s="15">
        <v>37</v>
      </c>
      <c r="F92" s="15">
        <v>27</v>
      </c>
      <c r="G92" s="15">
        <f t="shared" si="8"/>
        <v>0</v>
      </c>
      <c r="H92" s="15">
        <f t="shared" si="8"/>
        <v>0</v>
      </c>
      <c r="I92" s="15">
        <v>37</v>
      </c>
      <c r="J92" s="15">
        <v>27</v>
      </c>
      <c r="K92" s="15">
        <f t="shared" si="7"/>
        <v>64</v>
      </c>
      <c r="L92" s="9"/>
    </row>
    <row r="93" spans="1:12" ht="15.95" customHeight="1">
      <c r="A93" s="18" t="s">
        <v>92</v>
      </c>
      <c r="B93" s="19">
        <f>SUM(B83:B92)</f>
        <v>587</v>
      </c>
      <c r="C93" s="19">
        <f t="shared" si="9"/>
        <v>0</v>
      </c>
      <c r="D93" s="19">
        <f>SUM(D83:D92)</f>
        <v>587</v>
      </c>
      <c r="E93" s="19">
        <f>SUM(E83:E92)</f>
        <v>703</v>
      </c>
      <c r="F93" s="19">
        <f>SUM(F83:F92)</f>
        <v>673</v>
      </c>
      <c r="G93" s="19">
        <f t="shared" si="8"/>
        <v>3</v>
      </c>
      <c r="H93" s="19">
        <f t="shared" si="8"/>
        <v>2</v>
      </c>
      <c r="I93" s="19">
        <f>SUM(I83:I92)</f>
        <v>706</v>
      </c>
      <c r="J93" s="19">
        <f>SUM(J83:J92)</f>
        <v>675</v>
      </c>
      <c r="K93" s="19">
        <f t="shared" si="7"/>
        <v>1381</v>
      </c>
      <c r="L93" s="9"/>
    </row>
    <row r="94" spans="1:12" ht="15.95" customHeight="1">
      <c r="A94" s="18" t="s">
        <v>93</v>
      </c>
      <c r="B94" s="19">
        <f>(B71+B82+B93)</f>
        <v>4691</v>
      </c>
      <c r="C94" s="19">
        <f t="shared" si="9"/>
        <v>-3</v>
      </c>
      <c r="D94" s="19">
        <f>(D71+D82+D93)</f>
        <v>4688</v>
      </c>
      <c r="E94" s="19">
        <f>(E71+E82+E93)</f>
        <v>5309</v>
      </c>
      <c r="F94" s="19">
        <f>(F71+F82+F93)</f>
        <v>5287</v>
      </c>
      <c r="G94" s="19">
        <f t="shared" si="8"/>
        <v>-4</v>
      </c>
      <c r="H94" s="19">
        <f t="shared" si="8"/>
        <v>-6</v>
      </c>
      <c r="I94" s="19">
        <f>(I71+I82+I93)</f>
        <v>5305</v>
      </c>
      <c r="J94" s="19">
        <f>(J71+J82+J93)</f>
        <v>5281</v>
      </c>
      <c r="K94" s="19">
        <f t="shared" si="7"/>
        <v>10586</v>
      </c>
      <c r="L94" s="9"/>
    </row>
    <row r="95" spans="1:12" ht="15.95" customHeight="1">
      <c r="A95" s="18" t="s">
        <v>104</v>
      </c>
      <c r="B95" s="19">
        <f>(B59+B94)</f>
        <v>28444</v>
      </c>
      <c r="C95" s="19">
        <f>(D95-B95)</f>
        <v>27</v>
      </c>
      <c r="D95" s="19">
        <f>(D59+D94)</f>
        <v>28471</v>
      </c>
      <c r="E95" s="19">
        <f>(E59+E94)</f>
        <v>32711</v>
      </c>
      <c r="F95" s="19">
        <f>(F59+F94)</f>
        <v>31865</v>
      </c>
      <c r="G95" s="19">
        <f t="shared" si="8"/>
        <v>18</v>
      </c>
      <c r="H95" s="19">
        <f t="shared" si="8"/>
        <v>-1</v>
      </c>
      <c r="I95" s="19">
        <f>(I59+I94)</f>
        <v>32729</v>
      </c>
      <c r="J95" s="19">
        <f>(J59+J94)</f>
        <v>31864</v>
      </c>
      <c r="K95" s="19">
        <f t="shared" si="7"/>
        <v>64593</v>
      </c>
      <c r="L95" s="9"/>
    </row>
    <row r="96" spans="1:12" ht="15.95" customHeight="1">
      <c r="A96" s="24" t="s">
        <v>101</v>
      </c>
      <c r="B96" s="15">
        <v>457</v>
      </c>
      <c r="C96" s="15">
        <f>(D96-B96)</f>
        <v>-4</v>
      </c>
      <c r="D96" s="15">
        <v>453</v>
      </c>
      <c r="E96" s="15">
        <v>430</v>
      </c>
      <c r="F96" s="15">
        <v>422</v>
      </c>
      <c r="G96" s="15">
        <f t="shared" si="8"/>
        <v>-2</v>
      </c>
      <c r="H96" s="15">
        <f t="shared" si="8"/>
        <v>2</v>
      </c>
      <c r="I96" s="15">
        <v>428</v>
      </c>
      <c r="J96" s="15">
        <v>424</v>
      </c>
      <c r="K96" s="15">
        <f t="shared" si="7"/>
        <v>852</v>
      </c>
      <c r="L96" s="9"/>
    </row>
    <row r="97" spans="1:12" ht="15.95" customHeight="1">
      <c r="A97" s="24" t="s">
        <v>102</v>
      </c>
      <c r="B97" s="15">
        <v>76</v>
      </c>
      <c r="C97" s="15">
        <f>(D97-B97)</f>
        <v>2</v>
      </c>
      <c r="D97" s="15">
        <v>78</v>
      </c>
      <c r="E97" s="15">
        <v>81</v>
      </c>
      <c r="F97" s="15">
        <v>52</v>
      </c>
      <c r="G97" s="15">
        <f t="shared" si="8"/>
        <v>3</v>
      </c>
      <c r="H97" s="15">
        <f t="shared" si="8"/>
        <v>1</v>
      </c>
      <c r="I97" s="15">
        <v>84</v>
      </c>
      <c r="J97" s="15">
        <v>53</v>
      </c>
      <c r="K97" s="15">
        <f t="shared" si="7"/>
        <v>137</v>
      </c>
      <c r="L97" s="9"/>
    </row>
    <row r="98" spans="1:12" ht="15.95" customHeight="1">
      <c r="A98" s="31" t="s">
        <v>103</v>
      </c>
      <c r="B98" s="32">
        <f>SUM(B96:B97)</f>
        <v>533</v>
      </c>
      <c r="C98" s="32">
        <f>(D98-B98)</f>
        <v>-2</v>
      </c>
      <c r="D98" s="32">
        <f>SUM(D96:D97)</f>
        <v>531</v>
      </c>
      <c r="E98" s="32">
        <f>SUM(E96:E97)</f>
        <v>511</v>
      </c>
      <c r="F98" s="32">
        <f>SUM(F96:F97)</f>
        <v>474</v>
      </c>
      <c r="G98" s="32">
        <f>(I98-E98)</f>
        <v>1</v>
      </c>
      <c r="H98" s="32">
        <f t="shared" si="8"/>
        <v>3</v>
      </c>
      <c r="I98" s="32">
        <f>SUM(I96:I97)</f>
        <v>512</v>
      </c>
      <c r="J98" s="32">
        <f>SUM(J96:J97)</f>
        <v>477</v>
      </c>
      <c r="K98" s="32">
        <f t="shared" si="7"/>
        <v>989</v>
      </c>
      <c r="L98" s="9"/>
    </row>
    <row r="99" spans="1:12" ht="15.95" customHeight="1">
      <c r="A99" s="18" t="s">
        <v>94</v>
      </c>
      <c r="B99" s="19">
        <f>(B95+B98)</f>
        <v>28977</v>
      </c>
      <c r="C99" s="19">
        <f>(D99-B99)</f>
        <v>25</v>
      </c>
      <c r="D99" s="19">
        <f>(D95+D98)</f>
        <v>29002</v>
      </c>
      <c r="E99" s="19">
        <f>(E95+E98)</f>
        <v>33222</v>
      </c>
      <c r="F99" s="19">
        <f>(F95+F98)</f>
        <v>32339</v>
      </c>
      <c r="G99" s="19">
        <f>(I99-E99)</f>
        <v>19</v>
      </c>
      <c r="H99" s="19">
        <f t="shared" si="8"/>
        <v>2</v>
      </c>
      <c r="I99" s="19">
        <f>(I95+I98)</f>
        <v>33241</v>
      </c>
      <c r="J99" s="19">
        <f>(J95+J98)</f>
        <v>32341</v>
      </c>
      <c r="K99" s="19">
        <f>I99+J99</f>
        <v>65582</v>
      </c>
      <c r="L99" s="9"/>
    </row>
    <row r="100" spans="1:12" ht="15.95" customHeight="1">
      <c r="A100" s="14" t="s">
        <v>95</v>
      </c>
      <c r="B100" s="15">
        <f>(B59+B96)</f>
        <v>24210</v>
      </c>
      <c r="C100" s="15">
        <f t="shared" si="9"/>
        <v>26</v>
      </c>
      <c r="D100" s="15">
        <f>(D59+D96)</f>
        <v>24236</v>
      </c>
      <c r="E100" s="15">
        <f>(E59+E96)</f>
        <v>27832</v>
      </c>
      <c r="F100" s="15">
        <f>(F59+F96)</f>
        <v>27000</v>
      </c>
      <c r="G100" s="15">
        <f t="shared" si="8"/>
        <v>20</v>
      </c>
      <c r="H100" s="15">
        <f t="shared" si="8"/>
        <v>7</v>
      </c>
      <c r="I100" s="15">
        <f>(I59+I96)</f>
        <v>27852</v>
      </c>
      <c r="J100" s="15">
        <f>(J59+J96)</f>
        <v>27007</v>
      </c>
      <c r="K100" s="15">
        <f t="shared" si="7"/>
        <v>54859</v>
      </c>
      <c r="L100" s="9"/>
    </row>
    <row r="101" spans="1:12" ht="15.95" customHeight="1">
      <c r="A101" s="14" t="s">
        <v>96</v>
      </c>
      <c r="B101" s="15">
        <f>(B94+B97)</f>
        <v>4767</v>
      </c>
      <c r="C101" s="15">
        <f t="shared" si="9"/>
        <v>-1</v>
      </c>
      <c r="D101" s="15">
        <f>(D94+D97)</f>
        <v>4766</v>
      </c>
      <c r="E101" s="15">
        <f>(E94+E97)</f>
        <v>5390</v>
      </c>
      <c r="F101" s="15">
        <f>(F94+F97)</f>
        <v>5339</v>
      </c>
      <c r="G101" s="15">
        <f>(I101-E101)</f>
        <v>-1</v>
      </c>
      <c r="H101" s="15">
        <f t="shared" si="8"/>
        <v>-5</v>
      </c>
      <c r="I101" s="15">
        <f>(I94+I97)</f>
        <v>5389</v>
      </c>
      <c r="J101" s="15">
        <f>(J94+J97)</f>
        <v>5334</v>
      </c>
      <c r="K101" s="15">
        <f t="shared" si="7"/>
        <v>10723</v>
      </c>
      <c r="L101" s="9"/>
    </row>
    <row r="102" spans="1:12" ht="15.95" customHeight="1">
      <c r="B102" s="30"/>
      <c r="K102" s="20"/>
      <c r="L102" s="20"/>
    </row>
    <row r="103" spans="1:12" ht="15.95" customHeight="1">
      <c r="A103" s="25"/>
      <c r="B103" s="25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2" ht="15.95" customHeight="1">
      <c r="A104" s="26"/>
      <c r="B104" s="26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2" ht="15.95" customHeight="1">
      <c r="A105" s="27"/>
      <c r="B105" s="26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2" ht="15.95" customHeight="1">
      <c r="A106" s="21" t="s">
        <v>97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2" ht="15.95" customHeight="1">
      <c r="A107" s="21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</sheetData>
  <mergeCells count="1">
    <mergeCell ref="B3:D3"/>
  </mergeCells>
  <phoneticPr fontId="6"/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</headerFooter>
  <rowBreaks count="1" manualBreakCount="1">
    <brk id="59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showGridLines="0" zoomScaleNormal="100" workbookViewId="0">
      <pane ySplit="5" topLeftCell="A6" activePane="bottomLeft" state="frozenSplit"/>
      <selection activeCell="A6" sqref="A6"/>
      <selection pane="bottomLeft" activeCell="A6" sqref="A6"/>
    </sheetView>
  </sheetViews>
  <sheetFormatPr defaultColWidth="11.375" defaultRowHeight="15.95" customHeight="1"/>
  <cols>
    <col min="1" max="1" width="19.375" style="1" customWidth="1"/>
    <col min="2" max="3" width="7.5" style="1" customWidth="1"/>
    <col min="4" max="4" width="7.875" style="1" customWidth="1"/>
    <col min="5" max="11" width="7.5" style="1" customWidth="1"/>
    <col min="12" max="16384" width="11.375" style="1"/>
  </cols>
  <sheetData>
    <row r="1" spans="1:12" ht="15.95" customHeight="1">
      <c r="A1" s="28" t="s">
        <v>110</v>
      </c>
    </row>
    <row r="2" spans="1:12" ht="15.95" customHeight="1">
      <c r="A2" s="2"/>
      <c r="B2" s="2"/>
      <c r="C2" s="2"/>
      <c r="D2" s="2"/>
      <c r="E2" s="2"/>
      <c r="F2" s="2"/>
      <c r="G2" s="2"/>
      <c r="H2" s="2"/>
      <c r="I2" s="3" t="s">
        <v>119</v>
      </c>
      <c r="J2" s="2"/>
      <c r="K2" s="2"/>
    </row>
    <row r="3" spans="1:12" ht="15.95" customHeight="1">
      <c r="A3" s="4"/>
      <c r="B3" s="33" t="s">
        <v>108</v>
      </c>
      <c r="C3" s="34"/>
      <c r="D3" s="35"/>
      <c r="E3" s="6" t="s">
        <v>3</v>
      </c>
      <c r="F3" s="8"/>
      <c r="G3" s="6"/>
      <c r="H3" s="6"/>
      <c r="I3" s="6"/>
      <c r="J3" s="6"/>
      <c r="K3" s="7"/>
      <c r="L3" s="9"/>
    </row>
    <row r="4" spans="1:12" ht="15.95" customHeight="1">
      <c r="A4" s="10" t="s">
        <v>4</v>
      </c>
      <c r="B4" s="11"/>
      <c r="C4" s="11"/>
      <c r="D4" s="11"/>
      <c r="E4" s="5" t="s">
        <v>5</v>
      </c>
      <c r="F4" s="7"/>
      <c r="G4" s="5" t="s">
        <v>6</v>
      </c>
      <c r="H4" s="7"/>
      <c r="I4" s="5" t="s">
        <v>7</v>
      </c>
      <c r="J4" s="6"/>
      <c r="K4" s="7"/>
      <c r="L4" s="9"/>
    </row>
    <row r="5" spans="1:12" ht="15.95" customHeight="1">
      <c r="A5" s="10"/>
      <c r="B5" s="12" t="s">
        <v>107</v>
      </c>
      <c r="C5" s="12" t="s">
        <v>8</v>
      </c>
      <c r="D5" s="12" t="s">
        <v>9</v>
      </c>
      <c r="E5" s="13" t="s">
        <v>1</v>
      </c>
      <c r="F5" s="13" t="s">
        <v>2</v>
      </c>
      <c r="G5" s="13" t="s">
        <v>1</v>
      </c>
      <c r="H5" s="13" t="s">
        <v>2</v>
      </c>
      <c r="I5" s="13" t="s">
        <v>1</v>
      </c>
      <c r="J5" s="13" t="s">
        <v>2</v>
      </c>
      <c r="K5" s="13" t="s">
        <v>0</v>
      </c>
      <c r="L5" s="9"/>
    </row>
    <row r="6" spans="1:12" ht="15.75" customHeight="1">
      <c r="A6" s="14" t="s">
        <v>10</v>
      </c>
      <c r="B6" s="16">
        <v>689</v>
      </c>
      <c r="C6" s="15">
        <f t="shared" ref="C6:C19" si="0">(D6-B6)</f>
        <v>4</v>
      </c>
      <c r="D6" s="16">
        <v>693</v>
      </c>
      <c r="E6" s="15">
        <v>877</v>
      </c>
      <c r="F6" s="15">
        <v>864</v>
      </c>
      <c r="G6" s="15">
        <f t="shared" ref="G6:H21" si="1">(I6-E6)</f>
        <v>-1</v>
      </c>
      <c r="H6" s="15">
        <f t="shared" si="1"/>
        <v>-4</v>
      </c>
      <c r="I6" s="15">
        <v>876</v>
      </c>
      <c r="J6" s="15">
        <v>860</v>
      </c>
      <c r="K6" s="15">
        <f t="shared" ref="K6:K69" si="2">I6+J6</f>
        <v>1736</v>
      </c>
      <c r="L6" s="9"/>
    </row>
    <row r="7" spans="1:12" ht="15.95" customHeight="1">
      <c r="A7" s="14" t="s">
        <v>11</v>
      </c>
      <c r="B7" s="17">
        <v>1578</v>
      </c>
      <c r="C7" s="15">
        <f t="shared" si="0"/>
        <v>5</v>
      </c>
      <c r="D7" s="17">
        <v>1583</v>
      </c>
      <c r="E7" s="15">
        <v>1753</v>
      </c>
      <c r="F7" s="15">
        <v>1743</v>
      </c>
      <c r="G7" s="15">
        <f t="shared" si="1"/>
        <v>0</v>
      </c>
      <c r="H7" s="15">
        <f t="shared" si="1"/>
        <v>1</v>
      </c>
      <c r="I7" s="15">
        <v>1753</v>
      </c>
      <c r="J7" s="15">
        <v>1744</v>
      </c>
      <c r="K7" s="15">
        <f t="shared" si="2"/>
        <v>3497</v>
      </c>
      <c r="L7" s="9"/>
    </row>
    <row r="8" spans="1:12" ht="15.95" customHeight="1">
      <c r="A8" s="23" t="s">
        <v>98</v>
      </c>
      <c r="B8" s="17">
        <v>109</v>
      </c>
      <c r="C8" s="15">
        <f t="shared" si="0"/>
        <v>0</v>
      </c>
      <c r="D8" s="17">
        <v>109</v>
      </c>
      <c r="E8" s="15">
        <v>110</v>
      </c>
      <c r="F8" s="15">
        <v>87</v>
      </c>
      <c r="G8" s="15">
        <f t="shared" si="1"/>
        <v>0</v>
      </c>
      <c r="H8" s="15">
        <f t="shared" si="1"/>
        <v>0</v>
      </c>
      <c r="I8" s="15">
        <v>110</v>
      </c>
      <c r="J8" s="15">
        <v>87</v>
      </c>
      <c r="K8" s="15">
        <f t="shared" si="2"/>
        <v>197</v>
      </c>
      <c r="L8" s="9"/>
    </row>
    <row r="9" spans="1:12" ht="15.95" customHeight="1">
      <c r="A9" s="23" t="s">
        <v>99</v>
      </c>
      <c r="B9" s="17">
        <v>112</v>
      </c>
      <c r="C9" s="15">
        <f t="shared" si="0"/>
        <v>-1</v>
      </c>
      <c r="D9" s="17">
        <v>111</v>
      </c>
      <c r="E9" s="15">
        <v>107</v>
      </c>
      <c r="F9" s="15">
        <v>114</v>
      </c>
      <c r="G9" s="15">
        <f t="shared" si="1"/>
        <v>-2</v>
      </c>
      <c r="H9" s="15">
        <f t="shared" si="1"/>
        <v>0</v>
      </c>
      <c r="I9" s="15">
        <v>105</v>
      </c>
      <c r="J9" s="15">
        <v>114</v>
      </c>
      <c r="K9" s="15">
        <f t="shared" si="2"/>
        <v>219</v>
      </c>
      <c r="L9" s="9"/>
    </row>
    <row r="10" spans="1:12" ht="15.95" customHeight="1">
      <c r="A10" s="29" t="s">
        <v>105</v>
      </c>
      <c r="B10" s="17">
        <v>662</v>
      </c>
      <c r="C10" s="15">
        <f t="shared" si="0"/>
        <v>0</v>
      </c>
      <c r="D10" s="17">
        <v>662</v>
      </c>
      <c r="E10" s="15">
        <v>776</v>
      </c>
      <c r="F10" s="15">
        <v>787</v>
      </c>
      <c r="G10" s="15">
        <f t="shared" si="1"/>
        <v>0</v>
      </c>
      <c r="H10" s="15">
        <f t="shared" si="1"/>
        <v>6</v>
      </c>
      <c r="I10" s="15">
        <v>776</v>
      </c>
      <c r="J10" s="15">
        <v>793</v>
      </c>
      <c r="K10" s="15">
        <f t="shared" si="2"/>
        <v>1569</v>
      </c>
      <c r="L10" s="9"/>
    </row>
    <row r="11" spans="1:12" ht="15.95" customHeight="1">
      <c r="A11" s="29" t="s">
        <v>106</v>
      </c>
      <c r="B11" s="17">
        <v>758</v>
      </c>
      <c r="C11" s="15">
        <f t="shared" si="0"/>
        <v>0</v>
      </c>
      <c r="D11" s="17">
        <v>758</v>
      </c>
      <c r="E11" s="15">
        <v>1036</v>
      </c>
      <c r="F11" s="15">
        <v>987</v>
      </c>
      <c r="G11" s="15">
        <f t="shared" si="1"/>
        <v>1</v>
      </c>
      <c r="H11" s="15">
        <f t="shared" si="1"/>
        <v>4</v>
      </c>
      <c r="I11" s="15">
        <v>1037</v>
      </c>
      <c r="J11" s="15">
        <v>991</v>
      </c>
      <c r="K11" s="15">
        <f t="shared" si="2"/>
        <v>2028</v>
      </c>
      <c r="L11" s="9"/>
    </row>
    <row r="12" spans="1:12" ht="15.95" customHeight="1">
      <c r="A12" s="14" t="s">
        <v>12</v>
      </c>
      <c r="B12" s="16">
        <v>323</v>
      </c>
      <c r="C12" s="15">
        <f t="shared" si="0"/>
        <v>-1</v>
      </c>
      <c r="D12" s="16">
        <v>322</v>
      </c>
      <c r="E12" s="15">
        <v>375</v>
      </c>
      <c r="F12" s="15">
        <v>401</v>
      </c>
      <c r="G12" s="15">
        <f t="shared" si="1"/>
        <v>-3</v>
      </c>
      <c r="H12" s="15">
        <f t="shared" si="1"/>
        <v>2</v>
      </c>
      <c r="I12" s="15">
        <v>372</v>
      </c>
      <c r="J12" s="15">
        <v>403</v>
      </c>
      <c r="K12" s="15">
        <f t="shared" si="2"/>
        <v>775</v>
      </c>
      <c r="L12" s="9"/>
    </row>
    <row r="13" spans="1:12" ht="15.95" customHeight="1">
      <c r="A13" s="14" t="s">
        <v>13</v>
      </c>
      <c r="B13" s="16">
        <v>463</v>
      </c>
      <c r="C13" s="15">
        <f t="shared" si="0"/>
        <v>-1</v>
      </c>
      <c r="D13" s="16">
        <v>462</v>
      </c>
      <c r="E13" s="15">
        <v>505</v>
      </c>
      <c r="F13" s="15">
        <v>408</v>
      </c>
      <c r="G13" s="15">
        <f t="shared" si="1"/>
        <v>-1</v>
      </c>
      <c r="H13" s="15">
        <f t="shared" si="1"/>
        <v>-3</v>
      </c>
      <c r="I13" s="15">
        <v>504</v>
      </c>
      <c r="J13" s="15">
        <v>405</v>
      </c>
      <c r="K13" s="15">
        <f t="shared" si="2"/>
        <v>909</v>
      </c>
      <c r="L13" s="9"/>
    </row>
    <row r="14" spans="1:12" ht="15.95" customHeight="1">
      <c r="A14" s="14" t="s">
        <v>14</v>
      </c>
      <c r="B14" s="16">
        <v>800</v>
      </c>
      <c r="C14" s="15">
        <f t="shared" si="0"/>
        <v>1</v>
      </c>
      <c r="D14" s="16">
        <v>801</v>
      </c>
      <c r="E14" s="15">
        <v>1013</v>
      </c>
      <c r="F14" s="15">
        <v>963</v>
      </c>
      <c r="G14" s="15">
        <f t="shared" si="1"/>
        <v>1</v>
      </c>
      <c r="H14" s="15">
        <f t="shared" si="1"/>
        <v>1</v>
      </c>
      <c r="I14" s="15">
        <v>1014</v>
      </c>
      <c r="J14" s="15">
        <v>964</v>
      </c>
      <c r="K14" s="15">
        <f t="shared" si="2"/>
        <v>1978</v>
      </c>
      <c r="L14" s="9"/>
    </row>
    <row r="15" spans="1:12" ht="15.95" customHeight="1">
      <c r="A15" s="14" t="s">
        <v>15</v>
      </c>
      <c r="B15" s="16">
        <v>703</v>
      </c>
      <c r="C15" s="15">
        <f t="shared" si="0"/>
        <v>-2</v>
      </c>
      <c r="D15" s="16">
        <v>701</v>
      </c>
      <c r="E15" s="15">
        <v>816</v>
      </c>
      <c r="F15" s="15">
        <v>769</v>
      </c>
      <c r="G15" s="15">
        <f t="shared" si="1"/>
        <v>0</v>
      </c>
      <c r="H15" s="15">
        <f t="shared" si="1"/>
        <v>-4</v>
      </c>
      <c r="I15" s="15">
        <v>816</v>
      </c>
      <c r="J15" s="15">
        <v>765</v>
      </c>
      <c r="K15" s="15">
        <f t="shared" si="2"/>
        <v>1581</v>
      </c>
      <c r="L15" s="9"/>
    </row>
    <row r="16" spans="1:12" ht="15.95" customHeight="1">
      <c r="A16" s="14" t="s">
        <v>16</v>
      </c>
      <c r="B16" s="16">
        <v>338</v>
      </c>
      <c r="C16" s="15">
        <f t="shared" si="0"/>
        <v>3</v>
      </c>
      <c r="D16" s="16">
        <v>341</v>
      </c>
      <c r="E16" s="15">
        <v>357</v>
      </c>
      <c r="F16" s="15">
        <v>381</v>
      </c>
      <c r="G16" s="15">
        <f t="shared" si="1"/>
        <v>3</v>
      </c>
      <c r="H16" s="15">
        <f t="shared" si="1"/>
        <v>2</v>
      </c>
      <c r="I16" s="15">
        <v>360</v>
      </c>
      <c r="J16" s="15">
        <v>383</v>
      </c>
      <c r="K16" s="15">
        <f t="shared" si="2"/>
        <v>743</v>
      </c>
      <c r="L16" s="9"/>
    </row>
    <row r="17" spans="1:12" ht="15.95" customHeight="1">
      <c r="A17" s="14" t="s">
        <v>17</v>
      </c>
      <c r="B17" s="16">
        <v>528</v>
      </c>
      <c r="C17" s="15">
        <f t="shared" si="0"/>
        <v>2</v>
      </c>
      <c r="D17" s="16">
        <v>530</v>
      </c>
      <c r="E17" s="15">
        <v>579</v>
      </c>
      <c r="F17" s="15">
        <v>576</v>
      </c>
      <c r="G17" s="15">
        <f t="shared" si="1"/>
        <v>4</v>
      </c>
      <c r="H17" s="15">
        <f t="shared" si="1"/>
        <v>3</v>
      </c>
      <c r="I17" s="15">
        <v>583</v>
      </c>
      <c r="J17" s="15">
        <v>579</v>
      </c>
      <c r="K17" s="15">
        <f t="shared" si="2"/>
        <v>1162</v>
      </c>
      <c r="L17" s="9"/>
    </row>
    <row r="18" spans="1:12" ht="15.95" customHeight="1">
      <c r="A18" s="14" t="s">
        <v>18</v>
      </c>
      <c r="B18" s="16">
        <v>1947</v>
      </c>
      <c r="C18" s="15">
        <f t="shared" si="0"/>
        <v>3</v>
      </c>
      <c r="D18" s="16">
        <v>1950</v>
      </c>
      <c r="E18" s="15">
        <v>2390</v>
      </c>
      <c r="F18" s="15">
        <v>2318</v>
      </c>
      <c r="G18" s="15">
        <f t="shared" si="1"/>
        <v>-2</v>
      </c>
      <c r="H18" s="15">
        <f t="shared" si="1"/>
        <v>2</v>
      </c>
      <c r="I18" s="15">
        <v>2388</v>
      </c>
      <c r="J18" s="15">
        <v>2320</v>
      </c>
      <c r="K18" s="15">
        <f t="shared" si="2"/>
        <v>4708</v>
      </c>
      <c r="L18" s="9"/>
    </row>
    <row r="19" spans="1:12" ht="15.95" customHeight="1">
      <c r="A19" s="14" t="s">
        <v>19</v>
      </c>
      <c r="B19" s="16">
        <v>6</v>
      </c>
      <c r="C19" s="15">
        <f t="shared" si="0"/>
        <v>1</v>
      </c>
      <c r="D19" s="16">
        <v>7</v>
      </c>
      <c r="E19" s="15">
        <v>7</v>
      </c>
      <c r="F19" s="15">
        <v>1</v>
      </c>
      <c r="G19" s="15">
        <f t="shared" si="1"/>
        <v>0</v>
      </c>
      <c r="H19" s="15">
        <f t="shared" si="1"/>
        <v>1</v>
      </c>
      <c r="I19" s="15">
        <v>7</v>
      </c>
      <c r="J19" s="15">
        <v>2</v>
      </c>
      <c r="K19" s="15">
        <f t="shared" si="2"/>
        <v>9</v>
      </c>
      <c r="L19" s="9"/>
    </row>
    <row r="20" spans="1:12" ht="15.95" customHeight="1">
      <c r="A20" s="18" t="s">
        <v>20</v>
      </c>
      <c r="B20" s="19">
        <v>9016</v>
      </c>
      <c r="C20" s="19">
        <f>(D20-B20)</f>
        <v>14</v>
      </c>
      <c r="D20" s="19">
        <f>SUM(D6:D19)</f>
        <v>9030</v>
      </c>
      <c r="E20" s="19">
        <v>10701</v>
      </c>
      <c r="F20" s="19">
        <v>10399</v>
      </c>
      <c r="G20" s="19">
        <f t="shared" si="1"/>
        <v>0</v>
      </c>
      <c r="H20" s="19">
        <f t="shared" si="1"/>
        <v>11</v>
      </c>
      <c r="I20" s="19">
        <f>SUM(I6:I19)</f>
        <v>10701</v>
      </c>
      <c r="J20" s="19">
        <f>SUM(J6:J19)</f>
        <v>10410</v>
      </c>
      <c r="K20" s="19">
        <f t="shared" si="2"/>
        <v>21111</v>
      </c>
      <c r="L20" s="9"/>
    </row>
    <row r="21" spans="1:12" ht="15.95" customHeight="1">
      <c r="A21" s="14" t="s">
        <v>21</v>
      </c>
      <c r="B21" s="15">
        <v>77</v>
      </c>
      <c r="C21" s="15">
        <f t="shared" ref="C21:C84" si="3">(D21-B21)</f>
        <v>1</v>
      </c>
      <c r="D21" s="15">
        <v>78</v>
      </c>
      <c r="E21" s="15">
        <v>89</v>
      </c>
      <c r="F21" s="15">
        <v>86</v>
      </c>
      <c r="G21" s="15">
        <f t="shared" si="1"/>
        <v>1</v>
      </c>
      <c r="H21" s="15">
        <f t="shared" si="1"/>
        <v>1</v>
      </c>
      <c r="I21" s="15">
        <v>90</v>
      </c>
      <c r="J21" s="15">
        <v>87</v>
      </c>
      <c r="K21" s="15">
        <f t="shared" si="2"/>
        <v>177</v>
      </c>
      <c r="L21" s="9"/>
    </row>
    <row r="22" spans="1:12" ht="15.95" customHeight="1">
      <c r="A22" s="14" t="s">
        <v>22</v>
      </c>
      <c r="B22" s="15">
        <v>302</v>
      </c>
      <c r="C22" s="15">
        <f t="shared" si="3"/>
        <v>3</v>
      </c>
      <c r="D22" s="15">
        <v>305</v>
      </c>
      <c r="E22" s="15">
        <v>306</v>
      </c>
      <c r="F22" s="15">
        <v>257</v>
      </c>
      <c r="G22" s="15">
        <f t="shared" ref="G22:H51" si="4">(I22-E22)</f>
        <v>3</v>
      </c>
      <c r="H22" s="15">
        <f t="shared" si="4"/>
        <v>1</v>
      </c>
      <c r="I22" s="15">
        <v>309</v>
      </c>
      <c r="J22" s="15">
        <v>258</v>
      </c>
      <c r="K22" s="15">
        <f t="shared" si="2"/>
        <v>567</v>
      </c>
      <c r="L22" s="9"/>
    </row>
    <row r="23" spans="1:12" ht="15.95" customHeight="1">
      <c r="A23" s="14" t="s">
        <v>23</v>
      </c>
      <c r="B23" s="15">
        <v>296</v>
      </c>
      <c r="C23" s="15">
        <f t="shared" si="3"/>
        <v>-3</v>
      </c>
      <c r="D23" s="15">
        <v>293</v>
      </c>
      <c r="E23" s="15">
        <v>338</v>
      </c>
      <c r="F23" s="15">
        <v>317</v>
      </c>
      <c r="G23" s="15">
        <f t="shared" si="4"/>
        <v>-3</v>
      </c>
      <c r="H23" s="15">
        <f t="shared" si="4"/>
        <v>-2</v>
      </c>
      <c r="I23" s="15">
        <v>335</v>
      </c>
      <c r="J23" s="15">
        <v>315</v>
      </c>
      <c r="K23" s="15">
        <f t="shared" si="2"/>
        <v>650</v>
      </c>
      <c r="L23" s="9"/>
    </row>
    <row r="24" spans="1:12" ht="15.95" customHeight="1">
      <c r="A24" s="14" t="s">
        <v>24</v>
      </c>
      <c r="B24" s="15">
        <v>222</v>
      </c>
      <c r="C24" s="15">
        <f t="shared" si="3"/>
        <v>-1</v>
      </c>
      <c r="D24" s="15">
        <v>221</v>
      </c>
      <c r="E24" s="15">
        <v>204</v>
      </c>
      <c r="F24" s="15">
        <v>189</v>
      </c>
      <c r="G24" s="15">
        <f t="shared" si="4"/>
        <v>-2</v>
      </c>
      <c r="H24" s="15">
        <f t="shared" si="4"/>
        <v>-2</v>
      </c>
      <c r="I24" s="15">
        <v>202</v>
      </c>
      <c r="J24" s="15">
        <v>187</v>
      </c>
      <c r="K24" s="15">
        <f t="shared" si="2"/>
        <v>389</v>
      </c>
      <c r="L24" s="9"/>
    </row>
    <row r="25" spans="1:12" ht="15.95" customHeight="1">
      <c r="A25" s="14" t="s">
        <v>25</v>
      </c>
      <c r="B25" s="15">
        <v>2555</v>
      </c>
      <c r="C25" s="15">
        <f t="shared" si="3"/>
        <v>18</v>
      </c>
      <c r="D25" s="15">
        <v>2573</v>
      </c>
      <c r="E25" s="15">
        <v>3290</v>
      </c>
      <c r="F25" s="15">
        <v>3123</v>
      </c>
      <c r="G25" s="15">
        <f t="shared" si="4"/>
        <v>23</v>
      </c>
      <c r="H25" s="15">
        <f t="shared" si="4"/>
        <v>15</v>
      </c>
      <c r="I25" s="15">
        <v>3313</v>
      </c>
      <c r="J25" s="15">
        <v>3138</v>
      </c>
      <c r="K25" s="15">
        <f t="shared" si="2"/>
        <v>6451</v>
      </c>
      <c r="L25" s="9"/>
    </row>
    <row r="26" spans="1:12" ht="15.95" customHeight="1">
      <c r="A26" s="14" t="s">
        <v>26</v>
      </c>
      <c r="B26" s="15">
        <v>748</v>
      </c>
      <c r="C26" s="15">
        <f t="shared" si="3"/>
        <v>5</v>
      </c>
      <c r="D26" s="15">
        <v>753</v>
      </c>
      <c r="E26" s="15">
        <v>718</v>
      </c>
      <c r="F26" s="15">
        <v>830</v>
      </c>
      <c r="G26" s="15">
        <f t="shared" si="4"/>
        <v>-2</v>
      </c>
      <c r="H26" s="15">
        <f t="shared" si="4"/>
        <v>5</v>
      </c>
      <c r="I26" s="15">
        <v>716</v>
      </c>
      <c r="J26" s="15">
        <v>835</v>
      </c>
      <c r="K26" s="15">
        <f t="shared" si="2"/>
        <v>1551</v>
      </c>
      <c r="L26" s="9"/>
    </row>
    <row r="27" spans="1:12" ht="15.95" customHeight="1">
      <c r="A27" s="14" t="s">
        <v>27</v>
      </c>
      <c r="B27" s="15">
        <v>466</v>
      </c>
      <c r="C27" s="15">
        <f t="shared" si="3"/>
        <v>-3</v>
      </c>
      <c r="D27" s="15">
        <v>463</v>
      </c>
      <c r="E27" s="15">
        <v>576</v>
      </c>
      <c r="F27" s="15">
        <v>546</v>
      </c>
      <c r="G27" s="15">
        <f t="shared" si="4"/>
        <v>-2</v>
      </c>
      <c r="H27" s="15">
        <f t="shared" si="4"/>
        <v>-4</v>
      </c>
      <c r="I27" s="15">
        <v>574</v>
      </c>
      <c r="J27" s="15">
        <v>542</v>
      </c>
      <c r="K27" s="15">
        <f t="shared" si="2"/>
        <v>1116</v>
      </c>
      <c r="L27" s="9"/>
    </row>
    <row r="28" spans="1:12" ht="15.95" customHeight="1">
      <c r="A28" s="14" t="s">
        <v>28</v>
      </c>
      <c r="B28" s="15">
        <v>265</v>
      </c>
      <c r="C28" s="15">
        <f t="shared" si="3"/>
        <v>-1</v>
      </c>
      <c r="D28" s="15">
        <v>264</v>
      </c>
      <c r="E28" s="15">
        <v>297</v>
      </c>
      <c r="F28" s="15">
        <v>306</v>
      </c>
      <c r="G28" s="15">
        <f t="shared" si="4"/>
        <v>-1</v>
      </c>
      <c r="H28" s="15">
        <f t="shared" si="4"/>
        <v>0</v>
      </c>
      <c r="I28" s="15">
        <v>296</v>
      </c>
      <c r="J28" s="15">
        <v>306</v>
      </c>
      <c r="K28" s="15">
        <f t="shared" si="2"/>
        <v>602</v>
      </c>
      <c r="L28" s="9"/>
    </row>
    <row r="29" spans="1:12" ht="15.95" customHeight="1">
      <c r="A29" s="14" t="s">
        <v>29</v>
      </c>
      <c r="B29" s="15">
        <v>426</v>
      </c>
      <c r="C29" s="15">
        <f t="shared" si="3"/>
        <v>3</v>
      </c>
      <c r="D29" s="15">
        <v>429</v>
      </c>
      <c r="E29" s="15">
        <v>463</v>
      </c>
      <c r="F29" s="15">
        <v>430</v>
      </c>
      <c r="G29" s="15">
        <f t="shared" si="4"/>
        <v>4</v>
      </c>
      <c r="H29" s="15">
        <f t="shared" si="4"/>
        <v>1</v>
      </c>
      <c r="I29" s="15">
        <v>467</v>
      </c>
      <c r="J29" s="15">
        <v>431</v>
      </c>
      <c r="K29" s="15">
        <f t="shared" si="2"/>
        <v>898</v>
      </c>
      <c r="L29" s="9"/>
    </row>
    <row r="30" spans="1:12" ht="15.95" customHeight="1">
      <c r="A30" s="14" t="s">
        <v>30</v>
      </c>
      <c r="B30" s="15">
        <v>529</v>
      </c>
      <c r="C30" s="15">
        <f t="shared" si="3"/>
        <v>2</v>
      </c>
      <c r="D30" s="15">
        <v>531</v>
      </c>
      <c r="E30" s="15">
        <v>572</v>
      </c>
      <c r="F30" s="15">
        <v>588</v>
      </c>
      <c r="G30" s="15">
        <f t="shared" si="4"/>
        <v>-2</v>
      </c>
      <c r="H30" s="15">
        <f t="shared" si="4"/>
        <v>3</v>
      </c>
      <c r="I30" s="15">
        <v>570</v>
      </c>
      <c r="J30" s="15">
        <v>591</v>
      </c>
      <c r="K30" s="15">
        <f t="shared" si="2"/>
        <v>1161</v>
      </c>
      <c r="L30" s="9"/>
    </row>
    <row r="31" spans="1:12" ht="15.95" customHeight="1">
      <c r="A31" s="14" t="s">
        <v>31</v>
      </c>
      <c r="B31" s="15">
        <v>860</v>
      </c>
      <c r="C31" s="15">
        <f t="shared" si="3"/>
        <v>1</v>
      </c>
      <c r="D31" s="15">
        <v>861</v>
      </c>
      <c r="E31" s="15">
        <v>1068</v>
      </c>
      <c r="F31" s="15">
        <v>1058</v>
      </c>
      <c r="G31" s="15">
        <f t="shared" si="4"/>
        <v>-1</v>
      </c>
      <c r="H31" s="15">
        <f t="shared" si="4"/>
        <v>-3</v>
      </c>
      <c r="I31" s="15">
        <v>1067</v>
      </c>
      <c r="J31" s="15">
        <v>1055</v>
      </c>
      <c r="K31" s="15">
        <f t="shared" si="2"/>
        <v>2122</v>
      </c>
      <c r="L31" s="9"/>
    </row>
    <row r="32" spans="1:12" ht="15.95" customHeight="1">
      <c r="A32" s="14" t="s">
        <v>32</v>
      </c>
      <c r="B32" s="15">
        <v>533</v>
      </c>
      <c r="C32" s="15">
        <f t="shared" si="3"/>
        <v>-1</v>
      </c>
      <c r="D32" s="15">
        <v>532</v>
      </c>
      <c r="E32" s="15">
        <v>602</v>
      </c>
      <c r="F32" s="15">
        <v>550</v>
      </c>
      <c r="G32" s="15">
        <f t="shared" si="4"/>
        <v>1</v>
      </c>
      <c r="H32" s="15">
        <f t="shared" si="4"/>
        <v>-2</v>
      </c>
      <c r="I32" s="15">
        <v>603</v>
      </c>
      <c r="J32" s="15">
        <v>548</v>
      </c>
      <c r="K32" s="15">
        <f t="shared" si="2"/>
        <v>1151</v>
      </c>
      <c r="L32" s="9"/>
    </row>
    <row r="33" spans="1:12" ht="15.95" customHeight="1">
      <c r="A33" s="14" t="s">
        <v>33</v>
      </c>
      <c r="B33" s="15">
        <v>1019</v>
      </c>
      <c r="C33" s="15">
        <f t="shared" si="3"/>
        <v>4</v>
      </c>
      <c r="D33" s="15">
        <v>1023</v>
      </c>
      <c r="E33" s="15">
        <v>1114</v>
      </c>
      <c r="F33" s="15">
        <v>1138</v>
      </c>
      <c r="G33" s="15">
        <f t="shared" si="4"/>
        <v>0</v>
      </c>
      <c r="H33" s="15">
        <f t="shared" si="4"/>
        <v>5</v>
      </c>
      <c r="I33" s="15">
        <v>1114</v>
      </c>
      <c r="J33" s="15">
        <v>1143</v>
      </c>
      <c r="K33" s="15">
        <f t="shared" si="2"/>
        <v>2257</v>
      </c>
      <c r="L33" s="9"/>
    </row>
    <row r="34" spans="1:12" ht="15.95" customHeight="1">
      <c r="A34" s="14" t="s">
        <v>34</v>
      </c>
      <c r="B34" s="15">
        <v>95</v>
      </c>
      <c r="C34" s="15">
        <f t="shared" si="3"/>
        <v>2</v>
      </c>
      <c r="D34" s="15">
        <v>97</v>
      </c>
      <c r="E34" s="15">
        <v>112</v>
      </c>
      <c r="F34" s="15">
        <v>107</v>
      </c>
      <c r="G34" s="15">
        <f t="shared" si="4"/>
        <v>3</v>
      </c>
      <c r="H34" s="15">
        <f t="shared" si="4"/>
        <v>-1</v>
      </c>
      <c r="I34" s="15">
        <v>115</v>
      </c>
      <c r="J34" s="15">
        <v>106</v>
      </c>
      <c r="K34" s="15">
        <f t="shared" si="2"/>
        <v>221</v>
      </c>
      <c r="L34" s="9"/>
    </row>
    <row r="35" spans="1:12" ht="15.95" customHeight="1">
      <c r="A35" s="14" t="s">
        <v>35</v>
      </c>
      <c r="B35" s="15">
        <v>94</v>
      </c>
      <c r="C35" s="15">
        <f t="shared" si="3"/>
        <v>0</v>
      </c>
      <c r="D35" s="15">
        <v>94</v>
      </c>
      <c r="E35" s="15">
        <v>91</v>
      </c>
      <c r="F35" s="15">
        <v>102</v>
      </c>
      <c r="G35" s="15">
        <f t="shared" si="4"/>
        <v>0</v>
      </c>
      <c r="H35" s="15">
        <f t="shared" si="4"/>
        <v>0</v>
      </c>
      <c r="I35" s="15">
        <v>91</v>
      </c>
      <c r="J35" s="15">
        <v>102</v>
      </c>
      <c r="K35" s="15">
        <f t="shared" si="2"/>
        <v>193</v>
      </c>
      <c r="L35" s="9"/>
    </row>
    <row r="36" spans="1:12" ht="15.95" customHeight="1">
      <c r="A36" s="14" t="s">
        <v>36</v>
      </c>
      <c r="B36" s="15">
        <v>1083</v>
      </c>
      <c r="C36" s="15">
        <f t="shared" si="3"/>
        <v>-2</v>
      </c>
      <c r="D36" s="15">
        <v>1081</v>
      </c>
      <c r="E36" s="15">
        <v>1167</v>
      </c>
      <c r="F36" s="15">
        <v>991</v>
      </c>
      <c r="G36" s="15">
        <f t="shared" si="4"/>
        <v>-4</v>
      </c>
      <c r="H36" s="15">
        <f t="shared" si="4"/>
        <v>0</v>
      </c>
      <c r="I36" s="15">
        <v>1163</v>
      </c>
      <c r="J36" s="15">
        <v>991</v>
      </c>
      <c r="K36" s="15">
        <f t="shared" si="2"/>
        <v>2154</v>
      </c>
      <c r="L36" s="9"/>
    </row>
    <row r="37" spans="1:12" ht="15.95" customHeight="1">
      <c r="A37" s="14" t="s">
        <v>37</v>
      </c>
      <c r="B37" s="15">
        <v>8</v>
      </c>
      <c r="C37" s="15">
        <f t="shared" si="3"/>
        <v>0</v>
      </c>
      <c r="D37" s="15">
        <v>8</v>
      </c>
      <c r="E37" s="15">
        <v>10</v>
      </c>
      <c r="F37" s="15">
        <v>6</v>
      </c>
      <c r="G37" s="15">
        <f t="shared" si="4"/>
        <v>0</v>
      </c>
      <c r="H37" s="15">
        <f t="shared" si="4"/>
        <v>0</v>
      </c>
      <c r="I37" s="15">
        <v>10</v>
      </c>
      <c r="J37" s="15">
        <v>6</v>
      </c>
      <c r="K37" s="15">
        <f t="shared" si="2"/>
        <v>16</v>
      </c>
      <c r="L37" s="9"/>
    </row>
    <row r="38" spans="1:12" ht="15.95" customHeight="1">
      <c r="A38" s="23" t="s">
        <v>100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5" customHeight="1">
      <c r="A39" s="14" t="s">
        <v>38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5" customHeight="1">
      <c r="A40" s="14" t="s">
        <v>39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5" customHeight="1">
      <c r="A41" s="14" t="s">
        <v>40</v>
      </c>
      <c r="B41" s="15">
        <v>91</v>
      </c>
      <c r="C41" s="15">
        <f t="shared" si="3"/>
        <v>-1</v>
      </c>
      <c r="D41" s="15">
        <v>90</v>
      </c>
      <c r="E41" s="15">
        <v>87</v>
      </c>
      <c r="F41" s="15">
        <v>22</v>
      </c>
      <c r="G41" s="15">
        <f t="shared" si="4"/>
        <v>-1</v>
      </c>
      <c r="H41" s="15">
        <f t="shared" si="4"/>
        <v>0</v>
      </c>
      <c r="I41" s="15">
        <v>86</v>
      </c>
      <c r="J41" s="15">
        <v>22</v>
      </c>
      <c r="K41" s="15">
        <f t="shared" si="2"/>
        <v>108</v>
      </c>
      <c r="L41" s="9"/>
    </row>
    <row r="42" spans="1:12" ht="15.95" customHeight="1">
      <c r="A42" s="14" t="s">
        <v>41</v>
      </c>
      <c r="B42" s="15">
        <v>205</v>
      </c>
      <c r="C42" s="15">
        <f t="shared" si="3"/>
        <v>0</v>
      </c>
      <c r="D42" s="15">
        <v>205</v>
      </c>
      <c r="E42" s="15">
        <v>196</v>
      </c>
      <c r="F42" s="15">
        <v>198</v>
      </c>
      <c r="G42" s="15">
        <f t="shared" si="4"/>
        <v>-2</v>
      </c>
      <c r="H42" s="15">
        <f t="shared" si="4"/>
        <v>1</v>
      </c>
      <c r="I42" s="15">
        <v>194</v>
      </c>
      <c r="J42" s="15">
        <v>199</v>
      </c>
      <c r="K42" s="15">
        <f t="shared" si="2"/>
        <v>393</v>
      </c>
      <c r="L42" s="9"/>
    </row>
    <row r="43" spans="1:12" ht="15.95" customHeight="1">
      <c r="A43" s="14" t="s">
        <v>42</v>
      </c>
      <c r="B43" s="15">
        <v>523</v>
      </c>
      <c r="C43" s="15">
        <f t="shared" si="3"/>
        <v>3</v>
      </c>
      <c r="D43" s="15">
        <v>526</v>
      </c>
      <c r="E43" s="15">
        <v>538</v>
      </c>
      <c r="F43" s="15">
        <v>471</v>
      </c>
      <c r="G43" s="15">
        <f t="shared" si="4"/>
        <v>0</v>
      </c>
      <c r="H43" s="15">
        <f t="shared" si="4"/>
        <v>1</v>
      </c>
      <c r="I43" s="15">
        <v>538</v>
      </c>
      <c r="J43" s="15">
        <v>472</v>
      </c>
      <c r="K43" s="15">
        <f t="shared" si="2"/>
        <v>1010</v>
      </c>
      <c r="L43" s="9"/>
    </row>
    <row r="44" spans="1:12" ht="15.95" customHeight="1">
      <c r="A44" s="14" t="s">
        <v>43</v>
      </c>
      <c r="B44" s="15">
        <v>219</v>
      </c>
      <c r="C44" s="15">
        <f t="shared" si="3"/>
        <v>-2</v>
      </c>
      <c r="D44" s="15">
        <v>217</v>
      </c>
      <c r="E44" s="15">
        <v>214</v>
      </c>
      <c r="F44" s="15">
        <v>203</v>
      </c>
      <c r="G44" s="15">
        <f t="shared" si="4"/>
        <v>-1</v>
      </c>
      <c r="H44" s="15">
        <f t="shared" si="4"/>
        <v>-2</v>
      </c>
      <c r="I44" s="15">
        <v>213</v>
      </c>
      <c r="J44" s="15">
        <v>201</v>
      </c>
      <c r="K44" s="15">
        <f t="shared" si="2"/>
        <v>414</v>
      </c>
      <c r="L44" s="9"/>
    </row>
    <row r="45" spans="1:12" ht="15.95" customHeight="1">
      <c r="A45" s="14" t="s">
        <v>44</v>
      </c>
      <c r="B45" s="15">
        <v>296</v>
      </c>
      <c r="C45" s="15">
        <f t="shared" si="3"/>
        <v>0</v>
      </c>
      <c r="D45" s="15">
        <v>296</v>
      </c>
      <c r="E45" s="15">
        <v>315</v>
      </c>
      <c r="F45" s="15">
        <v>319</v>
      </c>
      <c r="G45" s="15">
        <f t="shared" si="4"/>
        <v>0</v>
      </c>
      <c r="H45" s="15">
        <f t="shared" si="4"/>
        <v>0</v>
      </c>
      <c r="I45" s="15">
        <v>315</v>
      </c>
      <c r="J45" s="15">
        <v>319</v>
      </c>
      <c r="K45" s="15">
        <f t="shared" si="2"/>
        <v>634</v>
      </c>
      <c r="L45" s="9"/>
    </row>
    <row r="46" spans="1:12" ht="15.95" customHeight="1">
      <c r="A46" s="14" t="s">
        <v>45</v>
      </c>
      <c r="B46" s="15">
        <v>338</v>
      </c>
      <c r="C46" s="15">
        <f t="shared" si="3"/>
        <v>0</v>
      </c>
      <c r="D46" s="15">
        <v>338</v>
      </c>
      <c r="E46" s="15">
        <v>346</v>
      </c>
      <c r="F46" s="15">
        <v>374</v>
      </c>
      <c r="G46" s="15">
        <f t="shared" si="4"/>
        <v>-2</v>
      </c>
      <c r="H46" s="15">
        <f t="shared" si="4"/>
        <v>-3</v>
      </c>
      <c r="I46" s="15">
        <v>344</v>
      </c>
      <c r="J46" s="15">
        <v>371</v>
      </c>
      <c r="K46" s="15">
        <f t="shared" si="2"/>
        <v>715</v>
      </c>
      <c r="L46" s="9"/>
    </row>
    <row r="47" spans="1:12" ht="15.95" customHeight="1">
      <c r="A47" s="14" t="s">
        <v>46</v>
      </c>
      <c r="B47" s="15">
        <v>442</v>
      </c>
      <c r="C47" s="15">
        <f t="shared" si="3"/>
        <v>0</v>
      </c>
      <c r="D47" s="15">
        <v>442</v>
      </c>
      <c r="E47" s="15">
        <v>450</v>
      </c>
      <c r="F47" s="15">
        <v>510</v>
      </c>
      <c r="G47" s="15">
        <f t="shared" si="4"/>
        <v>1</v>
      </c>
      <c r="H47" s="15">
        <f t="shared" si="4"/>
        <v>1</v>
      </c>
      <c r="I47" s="15">
        <v>451</v>
      </c>
      <c r="J47" s="15">
        <v>511</v>
      </c>
      <c r="K47" s="15">
        <f t="shared" si="2"/>
        <v>962</v>
      </c>
      <c r="L47" s="9"/>
    </row>
    <row r="48" spans="1:12" ht="15.95" customHeight="1">
      <c r="A48" s="14" t="s">
        <v>47</v>
      </c>
      <c r="B48" s="15">
        <v>374</v>
      </c>
      <c r="C48" s="15">
        <f t="shared" si="3"/>
        <v>0</v>
      </c>
      <c r="D48" s="15">
        <v>374</v>
      </c>
      <c r="E48" s="15">
        <v>416</v>
      </c>
      <c r="F48" s="15">
        <v>417</v>
      </c>
      <c r="G48" s="15">
        <f t="shared" si="4"/>
        <v>-1</v>
      </c>
      <c r="H48" s="15">
        <f t="shared" si="4"/>
        <v>1</v>
      </c>
      <c r="I48" s="15">
        <v>415</v>
      </c>
      <c r="J48" s="15">
        <v>418</v>
      </c>
      <c r="K48" s="15">
        <f t="shared" si="2"/>
        <v>833</v>
      </c>
      <c r="L48" s="9"/>
    </row>
    <row r="49" spans="1:12" ht="15.95" customHeight="1">
      <c r="A49" s="14" t="s">
        <v>48</v>
      </c>
      <c r="B49" s="15">
        <v>244</v>
      </c>
      <c r="C49" s="15">
        <f t="shared" si="3"/>
        <v>1</v>
      </c>
      <c r="D49" s="15">
        <v>245</v>
      </c>
      <c r="E49" s="15">
        <v>267</v>
      </c>
      <c r="F49" s="15">
        <v>233</v>
      </c>
      <c r="G49" s="15">
        <f t="shared" si="4"/>
        <v>0</v>
      </c>
      <c r="H49" s="15">
        <f t="shared" si="4"/>
        <v>0</v>
      </c>
      <c r="I49" s="15">
        <v>267</v>
      </c>
      <c r="J49" s="15">
        <v>233</v>
      </c>
      <c r="K49" s="15">
        <f t="shared" si="2"/>
        <v>500</v>
      </c>
      <c r="L49" s="9"/>
    </row>
    <row r="50" spans="1:12" ht="15.95" customHeight="1">
      <c r="A50" s="18" t="s">
        <v>49</v>
      </c>
      <c r="B50" s="19">
        <v>12310</v>
      </c>
      <c r="C50" s="19">
        <f t="shared" si="3"/>
        <v>29</v>
      </c>
      <c r="D50" s="19">
        <f>SUM(D21:D49)</f>
        <v>12339</v>
      </c>
      <c r="E50" s="19">
        <v>13846</v>
      </c>
      <c r="F50" s="19">
        <v>13371</v>
      </c>
      <c r="G50" s="19">
        <f t="shared" si="4"/>
        <v>12</v>
      </c>
      <c r="H50" s="19">
        <f t="shared" si="4"/>
        <v>16</v>
      </c>
      <c r="I50" s="19">
        <f>SUM(I21:I49)</f>
        <v>13858</v>
      </c>
      <c r="J50" s="19">
        <f>SUM(J21:J49)</f>
        <v>13387</v>
      </c>
      <c r="K50" s="19">
        <f t="shared" si="2"/>
        <v>27245</v>
      </c>
      <c r="L50" s="9"/>
    </row>
    <row r="51" spans="1:12" ht="15.95" customHeight="1">
      <c r="A51" s="14" t="s">
        <v>50</v>
      </c>
      <c r="B51" s="15">
        <v>450</v>
      </c>
      <c r="C51" s="15">
        <f t="shared" si="3"/>
        <v>0</v>
      </c>
      <c r="D51" s="15">
        <v>450</v>
      </c>
      <c r="E51" s="15">
        <v>509</v>
      </c>
      <c r="F51" s="15">
        <v>496</v>
      </c>
      <c r="G51" s="15">
        <f t="shared" si="4"/>
        <v>1</v>
      </c>
      <c r="H51" s="15">
        <f t="shared" si="4"/>
        <v>-3</v>
      </c>
      <c r="I51" s="15">
        <v>510</v>
      </c>
      <c r="J51" s="15">
        <v>493</v>
      </c>
      <c r="K51" s="15">
        <f t="shared" si="2"/>
        <v>1003</v>
      </c>
      <c r="L51" s="9"/>
    </row>
    <row r="52" spans="1:12" ht="15.95" customHeight="1">
      <c r="A52" s="14" t="s">
        <v>51</v>
      </c>
      <c r="B52" s="15">
        <v>148</v>
      </c>
      <c r="C52" s="15">
        <f t="shared" si="3"/>
        <v>-1</v>
      </c>
      <c r="D52" s="15">
        <v>147</v>
      </c>
      <c r="E52" s="15">
        <v>151</v>
      </c>
      <c r="F52" s="15">
        <v>112</v>
      </c>
      <c r="G52" s="15">
        <f t="shared" ref="G52:H63" si="5">(I52-E52)</f>
        <v>-1</v>
      </c>
      <c r="H52" s="15">
        <f t="shared" si="5"/>
        <v>0</v>
      </c>
      <c r="I52" s="15">
        <v>150</v>
      </c>
      <c r="J52" s="15">
        <v>112</v>
      </c>
      <c r="K52" s="15">
        <f t="shared" si="2"/>
        <v>262</v>
      </c>
      <c r="L52" s="9"/>
    </row>
    <row r="53" spans="1:12" ht="15.95" customHeight="1">
      <c r="A53" s="14" t="s">
        <v>52</v>
      </c>
      <c r="B53" s="15">
        <v>113</v>
      </c>
      <c r="C53" s="15">
        <f t="shared" si="3"/>
        <v>0</v>
      </c>
      <c r="D53" s="15">
        <v>113</v>
      </c>
      <c r="E53" s="15">
        <v>142</v>
      </c>
      <c r="F53" s="15">
        <v>132</v>
      </c>
      <c r="G53" s="15">
        <f>(I53-E53)</f>
        <v>0</v>
      </c>
      <c r="H53" s="15">
        <f t="shared" si="5"/>
        <v>0</v>
      </c>
      <c r="I53" s="15">
        <v>142</v>
      </c>
      <c r="J53" s="15">
        <v>132</v>
      </c>
      <c r="K53" s="15">
        <f t="shared" si="2"/>
        <v>274</v>
      </c>
      <c r="L53" s="9"/>
    </row>
    <row r="54" spans="1:12" ht="15.95" customHeight="1">
      <c r="A54" s="14" t="s">
        <v>53</v>
      </c>
      <c r="B54" s="15">
        <v>181</v>
      </c>
      <c r="C54" s="15">
        <f t="shared" si="3"/>
        <v>0</v>
      </c>
      <c r="D54" s="15">
        <v>181</v>
      </c>
      <c r="E54" s="15">
        <v>215</v>
      </c>
      <c r="F54" s="15">
        <v>226</v>
      </c>
      <c r="G54" s="15">
        <f t="shared" si="5"/>
        <v>-1</v>
      </c>
      <c r="H54" s="15">
        <f t="shared" si="5"/>
        <v>-1</v>
      </c>
      <c r="I54" s="15">
        <v>214</v>
      </c>
      <c r="J54" s="15">
        <v>225</v>
      </c>
      <c r="K54" s="15">
        <f t="shared" si="2"/>
        <v>439</v>
      </c>
      <c r="L54" s="9"/>
    </row>
    <row r="55" spans="1:12" ht="15.95" customHeight="1">
      <c r="A55" s="14" t="s">
        <v>54</v>
      </c>
      <c r="B55" s="15">
        <v>79</v>
      </c>
      <c r="C55" s="15">
        <f t="shared" si="3"/>
        <v>0</v>
      </c>
      <c r="D55" s="15">
        <v>79</v>
      </c>
      <c r="E55" s="15">
        <v>101</v>
      </c>
      <c r="F55" s="15">
        <v>98</v>
      </c>
      <c r="G55" s="15">
        <f t="shared" si="5"/>
        <v>0</v>
      </c>
      <c r="H55" s="15">
        <f t="shared" si="5"/>
        <v>0</v>
      </c>
      <c r="I55" s="15">
        <v>101</v>
      </c>
      <c r="J55" s="15">
        <v>98</v>
      </c>
      <c r="K55" s="15">
        <f t="shared" si="2"/>
        <v>199</v>
      </c>
      <c r="L55" s="9"/>
    </row>
    <row r="56" spans="1:12" ht="15.95" customHeight="1">
      <c r="A56" s="14" t="s">
        <v>55</v>
      </c>
      <c r="B56" s="15">
        <v>43</v>
      </c>
      <c r="C56" s="15">
        <f t="shared" si="3"/>
        <v>1</v>
      </c>
      <c r="D56" s="15">
        <v>44</v>
      </c>
      <c r="E56" s="15">
        <v>61</v>
      </c>
      <c r="F56" s="15">
        <v>66</v>
      </c>
      <c r="G56" s="15">
        <f t="shared" si="5"/>
        <v>0</v>
      </c>
      <c r="H56" s="15">
        <f t="shared" si="5"/>
        <v>1</v>
      </c>
      <c r="I56" s="15">
        <v>61</v>
      </c>
      <c r="J56" s="15">
        <v>67</v>
      </c>
      <c r="K56" s="15">
        <f t="shared" si="2"/>
        <v>128</v>
      </c>
      <c r="L56" s="9"/>
    </row>
    <row r="57" spans="1:12" ht="15.95" customHeight="1">
      <c r="A57" s="14" t="s">
        <v>56</v>
      </c>
      <c r="B57" s="15">
        <v>1443</v>
      </c>
      <c r="C57" s="15">
        <f t="shared" si="3"/>
        <v>9</v>
      </c>
      <c r="D57" s="15">
        <v>1452</v>
      </c>
      <c r="E57" s="15">
        <v>1698</v>
      </c>
      <c r="F57" s="15">
        <v>1683</v>
      </c>
      <c r="G57" s="15">
        <f t="shared" si="5"/>
        <v>10</v>
      </c>
      <c r="H57" s="15">
        <f t="shared" si="5"/>
        <v>4</v>
      </c>
      <c r="I57" s="15">
        <v>1708</v>
      </c>
      <c r="J57" s="15">
        <v>1687</v>
      </c>
      <c r="K57" s="15">
        <f t="shared" si="2"/>
        <v>3395</v>
      </c>
      <c r="L57" s="9"/>
    </row>
    <row r="58" spans="1:12" ht="15.95" customHeight="1">
      <c r="A58" s="18" t="s">
        <v>57</v>
      </c>
      <c r="B58" s="19">
        <v>2457</v>
      </c>
      <c r="C58" s="19">
        <f t="shared" si="3"/>
        <v>9</v>
      </c>
      <c r="D58" s="19">
        <f>SUM(D51:D57)</f>
        <v>2466</v>
      </c>
      <c r="E58" s="19">
        <v>2877</v>
      </c>
      <c r="F58" s="19">
        <v>2813</v>
      </c>
      <c r="G58" s="19">
        <f t="shared" si="5"/>
        <v>9</v>
      </c>
      <c r="H58" s="19">
        <f t="shared" si="5"/>
        <v>1</v>
      </c>
      <c r="I58" s="19">
        <f>SUM(I51:I57)</f>
        <v>2886</v>
      </c>
      <c r="J58" s="19">
        <f>SUM(J51:J57)</f>
        <v>2814</v>
      </c>
      <c r="K58" s="19">
        <f t="shared" si="2"/>
        <v>5700</v>
      </c>
      <c r="L58" s="9"/>
    </row>
    <row r="59" spans="1:12" ht="15.95" customHeight="1">
      <c r="A59" s="18" t="s">
        <v>58</v>
      </c>
      <c r="B59" s="19">
        <v>23783</v>
      </c>
      <c r="C59" s="19">
        <f t="shared" si="3"/>
        <v>52</v>
      </c>
      <c r="D59" s="19">
        <f>(D20+D50+D58)</f>
        <v>23835</v>
      </c>
      <c r="E59" s="19">
        <v>27424</v>
      </c>
      <c r="F59" s="19">
        <v>26583</v>
      </c>
      <c r="G59" s="19">
        <f t="shared" si="5"/>
        <v>21</v>
      </c>
      <c r="H59" s="19">
        <f t="shared" si="5"/>
        <v>28</v>
      </c>
      <c r="I59" s="19">
        <f>(I20+I50+I58)</f>
        <v>27445</v>
      </c>
      <c r="J59" s="19">
        <f>(J20+J50+J58)</f>
        <v>26611</v>
      </c>
      <c r="K59" s="19">
        <f t="shared" si="2"/>
        <v>54056</v>
      </c>
      <c r="L59" s="9"/>
    </row>
    <row r="60" spans="1:12" ht="15.95" customHeight="1">
      <c r="A60" s="14" t="s">
        <v>59</v>
      </c>
      <c r="B60" s="15">
        <v>107</v>
      </c>
      <c r="C60" s="15">
        <f t="shared" si="3"/>
        <v>0</v>
      </c>
      <c r="D60" s="15">
        <v>107</v>
      </c>
      <c r="E60" s="15">
        <v>136</v>
      </c>
      <c r="F60" s="15">
        <v>158</v>
      </c>
      <c r="G60" s="15">
        <f t="shared" si="5"/>
        <v>-1</v>
      </c>
      <c r="H60" s="15">
        <f t="shared" si="5"/>
        <v>0</v>
      </c>
      <c r="I60" s="15">
        <v>135</v>
      </c>
      <c r="J60" s="15">
        <v>158</v>
      </c>
      <c r="K60" s="15">
        <f t="shared" si="2"/>
        <v>293</v>
      </c>
      <c r="L60" s="9"/>
    </row>
    <row r="61" spans="1:12" ht="15.95" customHeight="1">
      <c r="A61" s="14" t="s">
        <v>60</v>
      </c>
      <c r="B61" s="15">
        <v>130</v>
      </c>
      <c r="C61" s="15">
        <f t="shared" si="3"/>
        <v>1</v>
      </c>
      <c r="D61" s="15">
        <v>131</v>
      </c>
      <c r="E61" s="15">
        <v>136</v>
      </c>
      <c r="F61" s="15">
        <v>143</v>
      </c>
      <c r="G61" s="15">
        <f t="shared" si="5"/>
        <v>1</v>
      </c>
      <c r="H61" s="15">
        <f t="shared" si="5"/>
        <v>1</v>
      </c>
      <c r="I61" s="15">
        <v>137</v>
      </c>
      <c r="J61" s="15">
        <v>144</v>
      </c>
      <c r="K61" s="15">
        <f t="shared" si="2"/>
        <v>281</v>
      </c>
      <c r="L61" s="9"/>
    </row>
    <row r="62" spans="1:12" ht="15.95" customHeight="1">
      <c r="A62" s="14" t="s">
        <v>61</v>
      </c>
      <c r="B62" s="15">
        <v>187</v>
      </c>
      <c r="C62" s="15">
        <f t="shared" si="3"/>
        <v>0</v>
      </c>
      <c r="D62" s="15">
        <v>187</v>
      </c>
      <c r="E62" s="15">
        <v>223</v>
      </c>
      <c r="F62" s="15">
        <v>212</v>
      </c>
      <c r="G62" s="15">
        <f t="shared" si="5"/>
        <v>-2</v>
      </c>
      <c r="H62" s="15">
        <f t="shared" si="5"/>
        <v>0</v>
      </c>
      <c r="I62" s="15">
        <v>221</v>
      </c>
      <c r="J62" s="15">
        <v>212</v>
      </c>
      <c r="K62" s="15">
        <f t="shared" si="2"/>
        <v>433</v>
      </c>
      <c r="L62" s="9"/>
    </row>
    <row r="63" spans="1:12" ht="15.95" customHeight="1">
      <c r="A63" s="14" t="s">
        <v>62</v>
      </c>
      <c r="B63" s="15">
        <v>411</v>
      </c>
      <c r="C63" s="15">
        <f t="shared" si="3"/>
        <v>1</v>
      </c>
      <c r="D63" s="15">
        <v>412</v>
      </c>
      <c r="E63" s="15">
        <v>428</v>
      </c>
      <c r="F63" s="15">
        <v>446</v>
      </c>
      <c r="G63" s="15">
        <f t="shared" si="5"/>
        <v>0</v>
      </c>
      <c r="H63" s="15">
        <f t="shared" si="5"/>
        <v>-3</v>
      </c>
      <c r="I63" s="15">
        <v>428</v>
      </c>
      <c r="J63" s="15">
        <v>443</v>
      </c>
      <c r="K63" s="15">
        <f t="shared" si="2"/>
        <v>871</v>
      </c>
      <c r="L63" s="9"/>
    </row>
    <row r="64" spans="1:12" ht="15.95" customHeight="1">
      <c r="A64" s="14" t="s">
        <v>63</v>
      </c>
      <c r="B64" s="15">
        <v>0</v>
      </c>
      <c r="C64" s="15">
        <f t="shared" si="3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/>
      <c r="J64" s="15"/>
      <c r="K64" s="15">
        <f t="shared" si="2"/>
        <v>0</v>
      </c>
      <c r="L64" s="9"/>
    </row>
    <row r="65" spans="1:12" ht="15.95" customHeight="1">
      <c r="A65" s="14" t="s">
        <v>64</v>
      </c>
      <c r="B65" s="15">
        <v>308</v>
      </c>
      <c r="C65" s="15">
        <f t="shared" si="3"/>
        <v>-2</v>
      </c>
      <c r="D65" s="15">
        <v>306</v>
      </c>
      <c r="E65" s="15">
        <v>334</v>
      </c>
      <c r="F65" s="15">
        <v>320</v>
      </c>
      <c r="G65" s="15">
        <f t="shared" ref="G65:H80" si="6">(I65-E65)</f>
        <v>-2</v>
      </c>
      <c r="H65" s="15">
        <f t="shared" si="6"/>
        <v>-4</v>
      </c>
      <c r="I65" s="15">
        <v>332</v>
      </c>
      <c r="J65" s="15">
        <v>316</v>
      </c>
      <c r="K65" s="15">
        <f t="shared" si="2"/>
        <v>648</v>
      </c>
      <c r="L65" s="9"/>
    </row>
    <row r="66" spans="1:12" ht="15.95" customHeight="1">
      <c r="A66" s="14" t="s">
        <v>65</v>
      </c>
      <c r="B66" s="15">
        <v>82</v>
      </c>
      <c r="C66" s="15">
        <f t="shared" si="3"/>
        <v>-1</v>
      </c>
      <c r="D66" s="15">
        <v>81</v>
      </c>
      <c r="E66" s="15">
        <v>88</v>
      </c>
      <c r="F66" s="15">
        <v>81</v>
      </c>
      <c r="G66" s="15">
        <f t="shared" si="6"/>
        <v>0</v>
      </c>
      <c r="H66" s="15">
        <f t="shared" si="6"/>
        <v>-1</v>
      </c>
      <c r="I66" s="15">
        <v>88</v>
      </c>
      <c r="J66" s="15">
        <v>80</v>
      </c>
      <c r="K66" s="15">
        <f t="shared" si="2"/>
        <v>168</v>
      </c>
      <c r="L66" s="9"/>
    </row>
    <row r="67" spans="1:12" ht="15.95" customHeight="1">
      <c r="A67" s="14" t="s">
        <v>66</v>
      </c>
      <c r="B67" s="15">
        <v>590</v>
      </c>
      <c r="C67" s="15">
        <f t="shared" si="3"/>
        <v>-1</v>
      </c>
      <c r="D67" s="15">
        <v>589</v>
      </c>
      <c r="E67" s="15">
        <v>589</v>
      </c>
      <c r="F67" s="15">
        <v>633</v>
      </c>
      <c r="G67" s="15">
        <f t="shared" si="6"/>
        <v>0</v>
      </c>
      <c r="H67" s="15">
        <f t="shared" si="6"/>
        <v>2</v>
      </c>
      <c r="I67" s="15">
        <v>589</v>
      </c>
      <c r="J67" s="15">
        <v>635</v>
      </c>
      <c r="K67" s="15">
        <f t="shared" si="2"/>
        <v>1224</v>
      </c>
      <c r="L67" s="9"/>
    </row>
    <row r="68" spans="1:12" ht="15.95" customHeight="1">
      <c r="A68" s="14" t="s">
        <v>67</v>
      </c>
      <c r="B68" s="15">
        <v>494</v>
      </c>
      <c r="C68" s="15">
        <f t="shared" si="3"/>
        <v>-1</v>
      </c>
      <c r="D68" s="15">
        <v>493</v>
      </c>
      <c r="E68" s="15">
        <v>563</v>
      </c>
      <c r="F68" s="15">
        <v>507</v>
      </c>
      <c r="G68" s="15">
        <f t="shared" si="6"/>
        <v>-1</v>
      </c>
      <c r="H68" s="15">
        <f t="shared" si="6"/>
        <v>0</v>
      </c>
      <c r="I68" s="15">
        <v>562</v>
      </c>
      <c r="J68" s="15">
        <v>507</v>
      </c>
      <c r="K68" s="15">
        <f t="shared" si="2"/>
        <v>1069</v>
      </c>
      <c r="L68" s="9"/>
    </row>
    <row r="69" spans="1:12" ht="15.95" customHeight="1">
      <c r="A69" s="14" t="s">
        <v>68</v>
      </c>
      <c r="B69" s="15">
        <v>62</v>
      </c>
      <c r="C69" s="15">
        <f t="shared" si="3"/>
        <v>0</v>
      </c>
      <c r="D69" s="15">
        <v>62</v>
      </c>
      <c r="E69" s="15">
        <v>63</v>
      </c>
      <c r="F69" s="15">
        <v>64</v>
      </c>
      <c r="G69" s="15">
        <f t="shared" si="6"/>
        <v>0</v>
      </c>
      <c r="H69" s="15">
        <f t="shared" si="6"/>
        <v>0</v>
      </c>
      <c r="I69" s="15">
        <v>63</v>
      </c>
      <c r="J69" s="15">
        <v>64</v>
      </c>
      <c r="K69" s="15">
        <f t="shared" si="2"/>
        <v>127</v>
      </c>
      <c r="L69" s="9"/>
    </row>
    <row r="70" spans="1:12" ht="15.95" customHeight="1">
      <c r="A70" s="14" t="s">
        <v>69</v>
      </c>
      <c r="B70" s="15">
        <v>126</v>
      </c>
      <c r="C70" s="15">
        <f t="shared" si="3"/>
        <v>0</v>
      </c>
      <c r="D70" s="15">
        <v>126</v>
      </c>
      <c r="E70" s="15">
        <v>148</v>
      </c>
      <c r="F70" s="15">
        <v>161</v>
      </c>
      <c r="G70" s="15">
        <f t="shared" si="6"/>
        <v>0</v>
      </c>
      <c r="H70" s="15">
        <f t="shared" si="6"/>
        <v>-1</v>
      </c>
      <c r="I70" s="15">
        <v>148</v>
      </c>
      <c r="J70" s="15">
        <v>160</v>
      </c>
      <c r="K70" s="15">
        <f t="shared" ref="K70:K101" si="7">I70+J70</f>
        <v>308</v>
      </c>
      <c r="L70" s="9"/>
    </row>
    <row r="71" spans="1:12" ht="15.95" customHeight="1">
      <c r="A71" s="18" t="s">
        <v>70</v>
      </c>
      <c r="B71" s="19">
        <v>2497</v>
      </c>
      <c r="C71" s="19">
        <f t="shared" si="3"/>
        <v>-3</v>
      </c>
      <c r="D71" s="19">
        <f>SUM(D60:D70)</f>
        <v>2494</v>
      </c>
      <c r="E71" s="19">
        <v>2708</v>
      </c>
      <c r="F71" s="19">
        <v>2725</v>
      </c>
      <c r="G71" s="19">
        <f t="shared" si="6"/>
        <v>-5</v>
      </c>
      <c r="H71" s="19">
        <f t="shared" si="6"/>
        <v>-6</v>
      </c>
      <c r="I71" s="19">
        <f>SUM(I60:I70)</f>
        <v>2703</v>
      </c>
      <c r="J71" s="19">
        <f>SUM(J60:J70)</f>
        <v>2719</v>
      </c>
      <c r="K71" s="19">
        <f t="shared" si="7"/>
        <v>5422</v>
      </c>
      <c r="L71" s="9"/>
    </row>
    <row r="72" spans="1:12" ht="15.95" customHeight="1">
      <c r="A72" s="14" t="s">
        <v>71</v>
      </c>
      <c r="B72" s="15">
        <v>186</v>
      </c>
      <c r="C72" s="15">
        <f t="shared" si="3"/>
        <v>-1</v>
      </c>
      <c r="D72" s="15">
        <v>185</v>
      </c>
      <c r="E72" s="15">
        <v>213</v>
      </c>
      <c r="F72" s="15">
        <v>214</v>
      </c>
      <c r="G72" s="15">
        <f t="shared" si="6"/>
        <v>-1</v>
      </c>
      <c r="H72" s="15">
        <f t="shared" si="6"/>
        <v>0</v>
      </c>
      <c r="I72" s="15">
        <v>212</v>
      </c>
      <c r="J72" s="15">
        <v>214</v>
      </c>
      <c r="K72" s="15">
        <f t="shared" si="7"/>
        <v>426</v>
      </c>
      <c r="L72" s="9"/>
    </row>
    <row r="73" spans="1:12" ht="15.95" customHeight="1">
      <c r="A73" s="14" t="s">
        <v>72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5" customHeight="1">
      <c r="A74" s="14" t="s">
        <v>73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5" customHeight="1">
      <c r="A75" s="14" t="s">
        <v>74</v>
      </c>
      <c r="B75" s="15">
        <v>1243</v>
      </c>
      <c r="C75" s="15">
        <f t="shared" si="3"/>
        <v>2</v>
      </c>
      <c r="D75" s="15">
        <v>1245</v>
      </c>
      <c r="E75" s="15">
        <v>1471</v>
      </c>
      <c r="F75" s="15">
        <v>1468</v>
      </c>
      <c r="G75" s="15">
        <f t="shared" si="6"/>
        <v>2</v>
      </c>
      <c r="H75" s="15">
        <f t="shared" si="6"/>
        <v>0</v>
      </c>
      <c r="I75" s="15">
        <v>1473</v>
      </c>
      <c r="J75" s="15">
        <v>1468</v>
      </c>
      <c r="K75" s="15">
        <f t="shared" si="7"/>
        <v>2941</v>
      </c>
      <c r="L75" s="9"/>
    </row>
    <row r="76" spans="1:12" ht="15.95" customHeight="1">
      <c r="A76" s="14" t="s">
        <v>75</v>
      </c>
      <c r="B76" s="15">
        <v>60</v>
      </c>
      <c r="C76" s="15">
        <f t="shared" si="3"/>
        <v>-1</v>
      </c>
      <c r="D76" s="15">
        <v>59</v>
      </c>
      <c r="E76" s="15">
        <v>87</v>
      </c>
      <c r="F76" s="15">
        <v>83</v>
      </c>
      <c r="G76" s="15">
        <f t="shared" si="6"/>
        <v>0</v>
      </c>
      <c r="H76" s="15">
        <f t="shared" si="6"/>
        <v>-3</v>
      </c>
      <c r="I76" s="15">
        <v>87</v>
      </c>
      <c r="J76" s="15">
        <v>80</v>
      </c>
      <c r="K76" s="15">
        <f t="shared" si="7"/>
        <v>167</v>
      </c>
      <c r="L76" s="9"/>
    </row>
    <row r="77" spans="1:12" ht="15.95" customHeight="1">
      <c r="A77" s="14" t="s">
        <v>76</v>
      </c>
      <c r="B77" s="15">
        <v>31</v>
      </c>
      <c r="C77" s="15">
        <f t="shared" si="3"/>
        <v>0</v>
      </c>
      <c r="D77" s="15">
        <v>31</v>
      </c>
      <c r="E77" s="15">
        <v>30</v>
      </c>
      <c r="F77" s="15">
        <v>37</v>
      </c>
      <c r="G77" s="15">
        <f t="shared" si="6"/>
        <v>-1</v>
      </c>
      <c r="H77" s="15">
        <f t="shared" si="6"/>
        <v>0</v>
      </c>
      <c r="I77" s="15">
        <v>29</v>
      </c>
      <c r="J77" s="15">
        <v>37</v>
      </c>
      <c r="K77" s="15">
        <f t="shared" si="7"/>
        <v>66</v>
      </c>
      <c r="L77" s="9"/>
    </row>
    <row r="78" spans="1:12" ht="15.95" customHeight="1">
      <c r="A78" s="14" t="s">
        <v>77</v>
      </c>
      <c r="B78" s="15">
        <v>44</v>
      </c>
      <c r="C78" s="15">
        <f t="shared" si="3"/>
        <v>0</v>
      </c>
      <c r="D78" s="15">
        <v>44</v>
      </c>
      <c r="E78" s="15">
        <v>57</v>
      </c>
      <c r="F78" s="15">
        <v>52</v>
      </c>
      <c r="G78" s="15">
        <f t="shared" si="6"/>
        <v>-1</v>
      </c>
      <c r="H78" s="15">
        <f t="shared" si="6"/>
        <v>0</v>
      </c>
      <c r="I78" s="15">
        <v>56</v>
      </c>
      <c r="J78" s="15">
        <v>52</v>
      </c>
      <c r="K78" s="15">
        <f t="shared" si="7"/>
        <v>108</v>
      </c>
      <c r="L78" s="9"/>
    </row>
    <row r="79" spans="1:12" ht="15.95" customHeight="1">
      <c r="A79" s="14" t="s">
        <v>78</v>
      </c>
      <c r="B79" s="15">
        <v>4</v>
      </c>
      <c r="C79" s="15">
        <f t="shared" si="3"/>
        <v>0</v>
      </c>
      <c r="D79" s="15">
        <v>4</v>
      </c>
      <c r="E79" s="15">
        <v>5</v>
      </c>
      <c r="F79" s="15">
        <v>8</v>
      </c>
      <c r="G79" s="15">
        <f t="shared" si="6"/>
        <v>0</v>
      </c>
      <c r="H79" s="15">
        <f t="shared" si="6"/>
        <v>0</v>
      </c>
      <c r="I79" s="15">
        <v>5</v>
      </c>
      <c r="J79" s="15">
        <v>8</v>
      </c>
      <c r="K79" s="15">
        <f t="shared" si="7"/>
        <v>13</v>
      </c>
      <c r="L79" s="9"/>
    </row>
    <row r="80" spans="1:12" ht="15.95" customHeight="1">
      <c r="A80" s="14" t="s">
        <v>79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3</v>
      </c>
      <c r="G80" s="15">
        <f t="shared" si="6"/>
        <v>0</v>
      </c>
      <c r="H80" s="15">
        <f t="shared" si="6"/>
        <v>0</v>
      </c>
      <c r="I80" s="15">
        <v>4</v>
      </c>
      <c r="J80" s="15">
        <v>3</v>
      </c>
      <c r="K80" s="15">
        <f t="shared" si="7"/>
        <v>7</v>
      </c>
      <c r="L80" s="9"/>
    </row>
    <row r="81" spans="1:12" ht="15.95" customHeight="1">
      <c r="A81" s="14" t="s">
        <v>80</v>
      </c>
      <c r="B81" s="15">
        <v>34</v>
      </c>
      <c r="C81" s="15">
        <f t="shared" si="3"/>
        <v>0</v>
      </c>
      <c r="D81" s="15">
        <v>34</v>
      </c>
      <c r="E81" s="15">
        <v>24</v>
      </c>
      <c r="F81" s="15">
        <v>16</v>
      </c>
      <c r="G81" s="15">
        <f t="shared" ref="G81:H101" si="8">(I81-E81)</f>
        <v>0</v>
      </c>
      <c r="H81" s="15">
        <f t="shared" si="8"/>
        <v>0</v>
      </c>
      <c r="I81" s="15">
        <v>24</v>
      </c>
      <c r="J81" s="15">
        <v>16</v>
      </c>
      <c r="K81" s="15">
        <f t="shared" si="7"/>
        <v>40</v>
      </c>
      <c r="L81" s="9"/>
    </row>
    <row r="82" spans="1:12" ht="15.95" customHeight="1">
      <c r="A82" s="18" t="s">
        <v>81</v>
      </c>
      <c r="B82" s="19">
        <v>1604</v>
      </c>
      <c r="C82" s="19">
        <f t="shared" si="3"/>
        <v>0</v>
      </c>
      <c r="D82" s="19">
        <f>SUM(D72:D81)</f>
        <v>1604</v>
      </c>
      <c r="E82" s="19">
        <v>1891</v>
      </c>
      <c r="F82" s="19">
        <v>1881</v>
      </c>
      <c r="G82" s="19">
        <f t="shared" si="8"/>
        <v>-1</v>
      </c>
      <c r="H82" s="19">
        <f t="shared" si="8"/>
        <v>-3</v>
      </c>
      <c r="I82" s="19">
        <f>SUM(I72:I81)</f>
        <v>1890</v>
      </c>
      <c r="J82" s="19">
        <f>SUM(J72:J81)</f>
        <v>1878</v>
      </c>
      <c r="K82" s="19">
        <f t="shared" si="7"/>
        <v>3768</v>
      </c>
      <c r="L82" s="9"/>
    </row>
    <row r="83" spans="1:12" ht="15.95" customHeight="1">
      <c r="A83" s="14" t="s">
        <v>82</v>
      </c>
      <c r="B83" s="15">
        <v>35</v>
      </c>
      <c r="C83" s="15">
        <f t="shared" si="3"/>
        <v>0</v>
      </c>
      <c r="D83" s="15">
        <v>35</v>
      </c>
      <c r="E83" s="15">
        <v>35</v>
      </c>
      <c r="F83" s="15">
        <v>40</v>
      </c>
      <c r="G83" s="15">
        <f t="shared" si="8"/>
        <v>0</v>
      </c>
      <c r="H83" s="15">
        <f t="shared" si="8"/>
        <v>0</v>
      </c>
      <c r="I83" s="15">
        <v>35</v>
      </c>
      <c r="J83" s="15">
        <v>40</v>
      </c>
      <c r="K83" s="15">
        <f t="shared" si="7"/>
        <v>75</v>
      </c>
      <c r="L83" s="9"/>
    </row>
    <row r="84" spans="1:12" ht="15.95" customHeight="1">
      <c r="A84" s="14" t="s">
        <v>83</v>
      </c>
      <c r="B84" s="15">
        <v>71</v>
      </c>
      <c r="C84" s="15">
        <f t="shared" si="3"/>
        <v>0</v>
      </c>
      <c r="D84" s="15">
        <v>71</v>
      </c>
      <c r="E84" s="15">
        <v>84</v>
      </c>
      <c r="F84" s="15">
        <v>85</v>
      </c>
      <c r="G84" s="15">
        <f t="shared" si="8"/>
        <v>0</v>
      </c>
      <c r="H84" s="15">
        <f t="shared" si="8"/>
        <v>0</v>
      </c>
      <c r="I84" s="15">
        <v>84</v>
      </c>
      <c r="J84" s="15">
        <v>85</v>
      </c>
      <c r="K84" s="15">
        <f t="shared" si="7"/>
        <v>169</v>
      </c>
      <c r="L84" s="9"/>
    </row>
    <row r="85" spans="1:12" ht="15.95" customHeight="1">
      <c r="A85" s="14" t="s">
        <v>84</v>
      </c>
      <c r="B85" s="15">
        <v>17</v>
      </c>
      <c r="C85" s="15">
        <f t="shared" ref="C85:C101" si="9">(D85-B85)</f>
        <v>0</v>
      </c>
      <c r="D85" s="15">
        <v>17</v>
      </c>
      <c r="E85" s="15">
        <v>29</v>
      </c>
      <c r="F85" s="15">
        <v>21</v>
      </c>
      <c r="G85" s="15">
        <f t="shared" si="8"/>
        <v>0</v>
      </c>
      <c r="H85" s="15">
        <f t="shared" si="8"/>
        <v>0</v>
      </c>
      <c r="I85" s="15">
        <v>29</v>
      </c>
      <c r="J85" s="15">
        <v>21</v>
      </c>
      <c r="K85" s="15">
        <f t="shared" si="7"/>
        <v>50</v>
      </c>
      <c r="L85" s="9"/>
    </row>
    <row r="86" spans="1:12" ht="15.95" customHeight="1">
      <c r="A86" s="14" t="s">
        <v>85</v>
      </c>
      <c r="B86" s="15">
        <v>64</v>
      </c>
      <c r="C86" s="15">
        <f t="shared" si="9"/>
        <v>0</v>
      </c>
      <c r="D86" s="15">
        <v>64</v>
      </c>
      <c r="E86" s="15">
        <v>81</v>
      </c>
      <c r="F86" s="15">
        <v>81</v>
      </c>
      <c r="G86" s="15">
        <f t="shared" si="8"/>
        <v>-1</v>
      </c>
      <c r="H86" s="15">
        <f t="shared" si="8"/>
        <v>0</v>
      </c>
      <c r="I86" s="15">
        <v>80</v>
      </c>
      <c r="J86" s="15">
        <v>81</v>
      </c>
      <c r="K86" s="15">
        <f t="shared" si="7"/>
        <v>161</v>
      </c>
      <c r="L86" s="9"/>
    </row>
    <row r="87" spans="1:12" ht="15.95" customHeight="1">
      <c r="A87" s="14" t="s">
        <v>86</v>
      </c>
      <c r="B87" s="15">
        <v>45</v>
      </c>
      <c r="C87" s="15">
        <f t="shared" si="9"/>
        <v>0</v>
      </c>
      <c r="D87" s="15">
        <v>45</v>
      </c>
      <c r="E87" s="15">
        <v>46</v>
      </c>
      <c r="F87" s="15">
        <v>49</v>
      </c>
      <c r="G87" s="15">
        <f t="shared" si="8"/>
        <v>0</v>
      </c>
      <c r="H87" s="15">
        <f t="shared" si="8"/>
        <v>0</v>
      </c>
      <c r="I87" s="15">
        <v>46</v>
      </c>
      <c r="J87" s="15">
        <v>49</v>
      </c>
      <c r="K87" s="15">
        <f t="shared" si="7"/>
        <v>95</v>
      </c>
      <c r="L87" s="9"/>
    </row>
    <row r="88" spans="1:12" ht="15.95" customHeight="1">
      <c r="A88" s="14" t="s">
        <v>87</v>
      </c>
      <c r="B88" s="15">
        <v>160</v>
      </c>
      <c r="C88" s="15">
        <f t="shared" si="9"/>
        <v>1</v>
      </c>
      <c r="D88" s="15">
        <v>161</v>
      </c>
      <c r="E88" s="15">
        <v>184</v>
      </c>
      <c r="F88" s="15">
        <v>177</v>
      </c>
      <c r="G88" s="15">
        <f t="shared" si="8"/>
        <v>0</v>
      </c>
      <c r="H88" s="15">
        <f t="shared" si="8"/>
        <v>0</v>
      </c>
      <c r="I88" s="15">
        <v>184</v>
      </c>
      <c r="J88" s="15">
        <v>177</v>
      </c>
      <c r="K88" s="15">
        <f t="shared" si="7"/>
        <v>361</v>
      </c>
      <c r="L88" s="9"/>
    </row>
    <row r="89" spans="1:12" ht="15.95" customHeight="1">
      <c r="A89" s="14" t="s">
        <v>88</v>
      </c>
      <c r="B89" s="15">
        <v>90</v>
      </c>
      <c r="C89" s="15">
        <f t="shared" si="9"/>
        <v>0</v>
      </c>
      <c r="D89" s="15">
        <v>90</v>
      </c>
      <c r="E89" s="15">
        <v>102</v>
      </c>
      <c r="F89" s="15">
        <v>109</v>
      </c>
      <c r="G89" s="15">
        <f t="shared" si="8"/>
        <v>0</v>
      </c>
      <c r="H89" s="15">
        <f t="shared" si="8"/>
        <v>-1</v>
      </c>
      <c r="I89" s="15">
        <v>102</v>
      </c>
      <c r="J89" s="15">
        <v>108</v>
      </c>
      <c r="K89" s="15">
        <f t="shared" si="7"/>
        <v>210</v>
      </c>
      <c r="L89" s="9"/>
    </row>
    <row r="90" spans="1:12" ht="15.95" customHeight="1">
      <c r="A90" s="14" t="s">
        <v>89</v>
      </c>
      <c r="B90" s="15">
        <v>23</v>
      </c>
      <c r="C90" s="15">
        <f t="shared" si="9"/>
        <v>0</v>
      </c>
      <c r="D90" s="15">
        <v>23</v>
      </c>
      <c r="E90" s="15">
        <v>31</v>
      </c>
      <c r="F90" s="15">
        <v>26</v>
      </c>
      <c r="G90" s="15">
        <f t="shared" si="8"/>
        <v>0</v>
      </c>
      <c r="H90" s="15">
        <f t="shared" si="8"/>
        <v>0</v>
      </c>
      <c r="I90" s="15">
        <v>31</v>
      </c>
      <c r="J90" s="15">
        <v>26</v>
      </c>
      <c r="K90" s="15">
        <f t="shared" si="7"/>
        <v>57</v>
      </c>
      <c r="L90" s="9"/>
    </row>
    <row r="91" spans="1:12" ht="15.95" customHeight="1">
      <c r="A91" s="14" t="s">
        <v>90</v>
      </c>
      <c r="B91" s="15">
        <v>52</v>
      </c>
      <c r="C91" s="15">
        <f t="shared" si="9"/>
        <v>0</v>
      </c>
      <c r="D91" s="15">
        <v>52</v>
      </c>
      <c r="E91" s="15">
        <v>77</v>
      </c>
      <c r="F91" s="15">
        <v>60</v>
      </c>
      <c r="G91" s="15">
        <f t="shared" si="8"/>
        <v>0</v>
      </c>
      <c r="H91" s="15">
        <f t="shared" si="8"/>
        <v>1</v>
      </c>
      <c r="I91" s="15">
        <v>77</v>
      </c>
      <c r="J91" s="15">
        <v>61</v>
      </c>
      <c r="K91" s="15">
        <f t="shared" si="7"/>
        <v>138</v>
      </c>
      <c r="L91" s="9"/>
    </row>
    <row r="92" spans="1:12" ht="15.95" customHeight="1">
      <c r="A92" s="14" t="s">
        <v>91</v>
      </c>
      <c r="B92" s="15">
        <v>30</v>
      </c>
      <c r="C92" s="15">
        <f t="shared" si="9"/>
        <v>0</v>
      </c>
      <c r="D92" s="15">
        <v>30</v>
      </c>
      <c r="E92" s="15">
        <v>37</v>
      </c>
      <c r="F92" s="15">
        <v>27</v>
      </c>
      <c r="G92" s="15">
        <f t="shared" si="8"/>
        <v>0</v>
      </c>
      <c r="H92" s="15">
        <f t="shared" si="8"/>
        <v>0</v>
      </c>
      <c r="I92" s="15">
        <v>37</v>
      </c>
      <c r="J92" s="15">
        <v>27</v>
      </c>
      <c r="K92" s="15">
        <f t="shared" si="7"/>
        <v>64</v>
      </c>
      <c r="L92" s="9"/>
    </row>
    <row r="93" spans="1:12" ht="15.95" customHeight="1">
      <c r="A93" s="18" t="s">
        <v>92</v>
      </c>
      <c r="B93" s="19">
        <v>587</v>
      </c>
      <c r="C93" s="19">
        <f t="shared" si="9"/>
        <v>1</v>
      </c>
      <c r="D93" s="19">
        <f>SUM(D83:D92)</f>
        <v>588</v>
      </c>
      <c r="E93" s="19">
        <v>706</v>
      </c>
      <c r="F93" s="19">
        <v>675</v>
      </c>
      <c r="G93" s="19">
        <f t="shared" si="8"/>
        <v>-1</v>
      </c>
      <c r="H93" s="19">
        <f t="shared" si="8"/>
        <v>0</v>
      </c>
      <c r="I93" s="19">
        <f>SUM(I83:I92)</f>
        <v>705</v>
      </c>
      <c r="J93" s="19">
        <f>SUM(J83:J92)</f>
        <v>675</v>
      </c>
      <c r="K93" s="19">
        <f t="shared" si="7"/>
        <v>1380</v>
      </c>
      <c r="L93" s="9"/>
    </row>
    <row r="94" spans="1:12" ht="15.95" customHeight="1">
      <c r="A94" s="18" t="s">
        <v>93</v>
      </c>
      <c r="B94" s="19">
        <v>4688</v>
      </c>
      <c r="C94" s="19">
        <f t="shared" si="9"/>
        <v>-2</v>
      </c>
      <c r="D94" s="19">
        <f>(D71+D82+D93)</f>
        <v>4686</v>
      </c>
      <c r="E94" s="19">
        <v>5305</v>
      </c>
      <c r="F94" s="19">
        <v>5281</v>
      </c>
      <c r="G94" s="19">
        <f t="shared" si="8"/>
        <v>-7</v>
      </c>
      <c r="H94" s="19">
        <f t="shared" si="8"/>
        <v>-9</v>
      </c>
      <c r="I94" s="19">
        <f>(I71+I82+I93)</f>
        <v>5298</v>
      </c>
      <c r="J94" s="19">
        <f>(J71+J82+J93)</f>
        <v>5272</v>
      </c>
      <c r="K94" s="19">
        <f t="shared" si="7"/>
        <v>10570</v>
      </c>
      <c r="L94" s="9"/>
    </row>
    <row r="95" spans="1:12" ht="15.95" customHeight="1">
      <c r="A95" s="18" t="s">
        <v>104</v>
      </c>
      <c r="B95" s="19">
        <v>28471</v>
      </c>
      <c r="C95" s="19">
        <f>(D95-B95)</f>
        <v>50</v>
      </c>
      <c r="D95" s="19">
        <f>(D59+D94)</f>
        <v>28521</v>
      </c>
      <c r="E95" s="19">
        <v>32729</v>
      </c>
      <c r="F95" s="19">
        <v>31864</v>
      </c>
      <c r="G95" s="19">
        <f t="shared" si="8"/>
        <v>14</v>
      </c>
      <c r="H95" s="19">
        <f t="shared" si="8"/>
        <v>19</v>
      </c>
      <c r="I95" s="19">
        <f>(I59+I94)</f>
        <v>32743</v>
      </c>
      <c r="J95" s="19">
        <f>(J59+J94)</f>
        <v>31883</v>
      </c>
      <c r="K95" s="19">
        <f t="shared" si="7"/>
        <v>64626</v>
      </c>
      <c r="L95" s="9"/>
    </row>
    <row r="96" spans="1:12" ht="15.95" customHeight="1">
      <c r="A96" s="24" t="s">
        <v>101</v>
      </c>
      <c r="B96" s="15">
        <v>453</v>
      </c>
      <c r="C96" s="15">
        <f>(D96-B96)</f>
        <v>-1</v>
      </c>
      <c r="D96" s="15">
        <v>452</v>
      </c>
      <c r="E96" s="15">
        <v>428</v>
      </c>
      <c r="F96" s="15">
        <v>424</v>
      </c>
      <c r="G96" s="15">
        <f t="shared" si="8"/>
        <v>-11</v>
      </c>
      <c r="H96" s="15">
        <f t="shared" si="8"/>
        <v>12</v>
      </c>
      <c r="I96" s="15">
        <v>417</v>
      </c>
      <c r="J96" s="15">
        <v>436</v>
      </c>
      <c r="K96" s="15">
        <f t="shared" si="7"/>
        <v>853</v>
      </c>
      <c r="L96" s="9"/>
    </row>
    <row r="97" spans="1:12" ht="15.95" customHeight="1">
      <c r="A97" s="24" t="s">
        <v>102</v>
      </c>
      <c r="B97" s="15">
        <v>78</v>
      </c>
      <c r="C97" s="15">
        <f>(D97-B97)</f>
        <v>2</v>
      </c>
      <c r="D97" s="15">
        <v>80</v>
      </c>
      <c r="E97" s="15">
        <v>84</v>
      </c>
      <c r="F97" s="15">
        <v>53</v>
      </c>
      <c r="G97" s="15">
        <f t="shared" si="8"/>
        <v>2</v>
      </c>
      <c r="H97" s="15">
        <f t="shared" si="8"/>
        <v>1</v>
      </c>
      <c r="I97" s="15">
        <v>86</v>
      </c>
      <c r="J97" s="15">
        <v>54</v>
      </c>
      <c r="K97" s="15">
        <f t="shared" si="7"/>
        <v>140</v>
      </c>
      <c r="L97" s="9"/>
    </row>
    <row r="98" spans="1:12" ht="15.95" customHeight="1">
      <c r="A98" s="31" t="s">
        <v>103</v>
      </c>
      <c r="B98" s="32">
        <v>531</v>
      </c>
      <c r="C98" s="32">
        <f>(D98-B98)</f>
        <v>1</v>
      </c>
      <c r="D98" s="32">
        <f>SUM(D96:D97)</f>
        <v>532</v>
      </c>
      <c r="E98" s="32">
        <v>512</v>
      </c>
      <c r="F98" s="32">
        <v>477</v>
      </c>
      <c r="G98" s="32">
        <f>(I98-E98)</f>
        <v>-9</v>
      </c>
      <c r="H98" s="32">
        <f t="shared" si="8"/>
        <v>13</v>
      </c>
      <c r="I98" s="32">
        <f>SUM(I96:I97)</f>
        <v>503</v>
      </c>
      <c r="J98" s="32">
        <f>SUM(J96:J97)</f>
        <v>490</v>
      </c>
      <c r="K98" s="32">
        <f t="shared" si="7"/>
        <v>993</v>
      </c>
      <c r="L98" s="9"/>
    </row>
    <row r="99" spans="1:12" ht="15.95" customHeight="1">
      <c r="A99" s="18" t="s">
        <v>94</v>
      </c>
      <c r="B99" s="19">
        <v>29002</v>
      </c>
      <c r="C99" s="19">
        <f>(D99-B99)</f>
        <v>51</v>
      </c>
      <c r="D99" s="19">
        <f>(D95+D98)</f>
        <v>29053</v>
      </c>
      <c r="E99" s="19">
        <v>33241</v>
      </c>
      <c r="F99" s="19">
        <v>32341</v>
      </c>
      <c r="G99" s="19">
        <f>(I99-E99)</f>
        <v>5</v>
      </c>
      <c r="H99" s="19">
        <f t="shared" si="8"/>
        <v>32</v>
      </c>
      <c r="I99" s="19">
        <f>(I95+I98)</f>
        <v>33246</v>
      </c>
      <c r="J99" s="19">
        <f>(J95+J98)</f>
        <v>32373</v>
      </c>
      <c r="K99" s="19">
        <f>I99+J99</f>
        <v>65619</v>
      </c>
      <c r="L99" s="9"/>
    </row>
    <row r="100" spans="1:12" ht="15.95" customHeight="1">
      <c r="A100" s="14" t="s">
        <v>95</v>
      </c>
      <c r="B100" s="15">
        <v>24236</v>
      </c>
      <c r="C100" s="15">
        <f t="shared" si="9"/>
        <v>51</v>
      </c>
      <c r="D100" s="15">
        <f>(D59+D96)</f>
        <v>24287</v>
      </c>
      <c r="E100" s="15">
        <v>27852</v>
      </c>
      <c r="F100" s="15">
        <v>27007</v>
      </c>
      <c r="G100" s="15">
        <f t="shared" si="8"/>
        <v>10</v>
      </c>
      <c r="H100" s="15">
        <f t="shared" si="8"/>
        <v>40</v>
      </c>
      <c r="I100" s="15">
        <f>(I59+I96)</f>
        <v>27862</v>
      </c>
      <c r="J100" s="15">
        <f>(J59+J96)</f>
        <v>27047</v>
      </c>
      <c r="K100" s="15">
        <f t="shared" si="7"/>
        <v>54909</v>
      </c>
      <c r="L100" s="9"/>
    </row>
    <row r="101" spans="1:12" ht="15.95" customHeight="1">
      <c r="A101" s="14" t="s">
        <v>96</v>
      </c>
      <c r="B101" s="15">
        <v>4766</v>
      </c>
      <c r="C101" s="15">
        <f t="shared" si="9"/>
        <v>0</v>
      </c>
      <c r="D101" s="15">
        <f>(D94+D97)</f>
        <v>4766</v>
      </c>
      <c r="E101" s="15">
        <v>5389</v>
      </c>
      <c r="F101" s="15">
        <v>5334</v>
      </c>
      <c r="G101" s="15">
        <f>(I101-E101)</f>
        <v>-5</v>
      </c>
      <c r="H101" s="15">
        <f t="shared" si="8"/>
        <v>-8</v>
      </c>
      <c r="I101" s="15">
        <f>(I94+I97)</f>
        <v>5384</v>
      </c>
      <c r="J101" s="15">
        <f>(J94+J97)</f>
        <v>5326</v>
      </c>
      <c r="K101" s="15">
        <f t="shared" si="7"/>
        <v>10710</v>
      </c>
      <c r="L101" s="9"/>
    </row>
    <row r="102" spans="1:12" ht="15.95" customHeight="1">
      <c r="B102" s="30"/>
      <c r="K102" s="20"/>
      <c r="L102" s="20"/>
    </row>
    <row r="103" spans="1:12" ht="15.95" customHeight="1">
      <c r="A103" s="25"/>
      <c r="B103" s="25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2" ht="15.95" customHeight="1">
      <c r="A104" s="26"/>
      <c r="B104" s="26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2" ht="15.95" customHeight="1">
      <c r="A105" s="27"/>
      <c r="B105" s="26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2" ht="15.95" customHeight="1">
      <c r="A106" s="21" t="s">
        <v>97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2" ht="15.95" customHeight="1">
      <c r="A107" s="21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</sheetData>
  <mergeCells count="1">
    <mergeCell ref="B3:D3"/>
  </mergeCells>
  <phoneticPr fontId="6"/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showGridLines="0" zoomScaleNormal="100" workbookViewId="0">
      <pane ySplit="5" topLeftCell="A6" activePane="bottomLeft" state="frozenSplit"/>
      <selection activeCell="A6" sqref="A6"/>
      <selection pane="bottomLeft" activeCell="A6" sqref="A6"/>
    </sheetView>
  </sheetViews>
  <sheetFormatPr defaultColWidth="11.375" defaultRowHeight="15.95" customHeight="1"/>
  <cols>
    <col min="1" max="1" width="19.375" style="1" customWidth="1"/>
    <col min="2" max="3" width="7.5" style="1" customWidth="1"/>
    <col min="4" max="4" width="7.875" style="1" customWidth="1"/>
    <col min="5" max="11" width="7.5" style="1" customWidth="1"/>
    <col min="12" max="16384" width="11.375" style="1"/>
  </cols>
  <sheetData>
    <row r="1" spans="1:12" ht="15.95" customHeight="1">
      <c r="A1" s="28" t="s">
        <v>117</v>
      </c>
    </row>
    <row r="2" spans="1:12" ht="15.95" customHeight="1">
      <c r="A2" s="2"/>
      <c r="B2" s="2"/>
      <c r="C2" s="2"/>
      <c r="D2" s="2"/>
      <c r="E2" s="2"/>
      <c r="F2" s="2"/>
      <c r="G2" s="2"/>
      <c r="H2" s="2"/>
      <c r="I2" s="3" t="s">
        <v>118</v>
      </c>
      <c r="J2" s="2"/>
      <c r="K2" s="2"/>
    </row>
    <row r="3" spans="1:12" ht="15.95" customHeight="1">
      <c r="A3" s="4"/>
      <c r="B3" s="33" t="s">
        <v>108</v>
      </c>
      <c r="C3" s="34"/>
      <c r="D3" s="35"/>
      <c r="E3" s="6" t="s">
        <v>3</v>
      </c>
      <c r="F3" s="8"/>
      <c r="G3" s="6"/>
      <c r="H3" s="6"/>
      <c r="I3" s="6"/>
      <c r="J3" s="6"/>
      <c r="K3" s="7"/>
      <c r="L3" s="9"/>
    </row>
    <row r="4" spans="1:12" ht="15.95" customHeight="1">
      <c r="A4" s="10" t="s">
        <v>4</v>
      </c>
      <c r="B4" s="11"/>
      <c r="C4" s="11"/>
      <c r="D4" s="11"/>
      <c r="E4" s="5" t="s">
        <v>5</v>
      </c>
      <c r="F4" s="7"/>
      <c r="G4" s="5" t="s">
        <v>6</v>
      </c>
      <c r="H4" s="7"/>
      <c r="I4" s="5" t="s">
        <v>7</v>
      </c>
      <c r="J4" s="6"/>
      <c r="K4" s="7"/>
      <c r="L4" s="9"/>
    </row>
    <row r="5" spans="1:12" ht="15.95" customHeight="1">
      <c r="A5" s="10"/>
      <c r="B5" s="12" t="s">
        <v>107</v>
      </c>
      <c r="C5" s="12" t="s">
        <v>8</v>
      </c>
      <c r="D5" s="12" t="s">
        <v>9</v>
      </c>
      <c r="E5" s="13" t="s">
        <v>1</v>
      </c>
      <c r="F5" s="13" t="s">
        <v>2</v>
      </c>
      <c r="G5" s="13" t="s">
        <v>1</v>
      </c>
      <c r="H5" s="13" t="s">
        <v>2</v>
      </c>
      <c r="I5" s="13" t="s">
        <v>1</v>
      </c>
      <c r="J5" s="13" t="s">
        <v>2</v>
      </c>
      <c r="K5" s="13" t="s">
        <v>0</v>
      </c>
      <c r="L5" s="9"/>
    </row>
    <row r="6" spans="1:12" ht="15.75" customHeight="1">
      <c r="A6" s="14" t="s">
        <v>10</v>
      </c>
      <c r="B6" s="16">
        <v>693</v>
      </c>
      <c r="C6" s="15">
        <f t="shared" ref="C6:C19" si="0">(D6-B6)</f>
        <v>6</v>
      </c>
      <c r="D6" s="16">
        <v>699</v>
      </c>
      <c r="E6" s="15">
        <v>876</v>
      </c>
      <c r="F6" s="15">
        <v>860</v>
      </c>
      <c r="G6" s="15">
        <f t="shared" ref="G6:H21" si="1">(I6-E6)</f>
        <v>7</v>
      </c>
      <c r="H6" s="15">
        <f t="shared" si="1"/>
        <v>5</v>
      </c>
      <c r="I6" s="15">
        <v>883</v>
      </c>
      <c r="J6" s="15">
        <v>865</v>
      </c>
      <c r="K6" s="15">
        <f t="shared" ref="K6:K69" si="2">I6+J6</f>
        <v>1748</v>
      </c>
      <c r="L6" s="9"/>
    </row>
    <row r="7" spans="1:12" ht="15.95" customHeight="1">
      <c r="A7" s="14" t="s">
        <v>11</v>
      </c>
      <c r="B7" s="17">
        <v>1583</v>
      </c>
      <c r="C7" s="15">
        <f t="shared" si="0"/>
        <v>-2</v>
      </c>
      <c r="D7" s="17">
        <v>1581</v>
      </c>
      <c r="E7" s="15">
        <v>1753</v>
      </c>
      <c r="F7" s="15">
        <v>1744</v>
      </c>
      <c r="G7" s="15">
        <f t="shared" si="1"/>
        <v>-2</v>
      </c>
      <c r="H7" s="15">
        <f t="shared" si="1"/>
        <v>3</v>
      </c>
      <c r="I7" s="15">
        <v>1751</v>
      </c>
      <c r="J7" s="15">
        <v>1747</v>
      </c>
      <c r="K7" s="15">
        <f t="shared" si="2"/>
        <v>3498</v>
      </c>
      <c r="L7" s="9"/>
    </row>
    <row r="8" spans="1:12" ht="15.95" customHeight="1">
      <c r="A8" s="23" t="s">
        <v>98</v>
      </c>
      <c r="B8" s="17">
        <v>109</v>
      </c>
      <c r="C8" s="15">
        <f t="shared" si="0"/>
        <v>2</v>
      </c>
      <c r="D8" s="17">
        <v>111</v>
      </c>
      <c r="E8" s="15">
        <v>110</v>
      </c>
      <c r="F8" s="15">
        <v>87</v>
      </c>
      <c r="G8" s="15">
        <f t="shared" si="1"/>
        <v>2</v>
      </c>
      <c r="H8" s="15">
        <f t="shared" si="1"/>
        <v>0</v>
      </c>
      <c r="I8" s="15">
        <v>112</v>
      </c>
      <c r="J8" s="15">
        <v>87</v>
      </c>
      <c r="K8" s="15">
        <f t="shared" si="2"/>
        <v>199</v>
      </c>
      <c r="L8" s="9"/>
    </row>
    <row r="9" spans="1:12" ht="15.95" customHeight="1">
      <c r="A9" s="23" t="s">
        <v>99</v>
      </c>
      <c r="B9" s="17">
        <v>111</v>
      </c>
      <c r="C9" s="15">
        <f t="shared" si="0"/>
        <v>0</v>
      </c>
      <c r="D9" s="17">
        <v>111</v>
      </c>
      <c r="E9" s="15">
        <v>105</v>
      </c>
      <c r="F9" s="15">
        <v>114</v>
      </c>
      <c r="G9" s="15">
        <f t="shared" si="1"/>
        <v>0</v>
      </c>
      <c r="H9" s="15">
        <f t="shared" si="1"/>
        <v>2</v>
      </c>
      <c r="I9" s="15">
        <v>105</v>
      </c>
      <c r="J9" s="15">
        <v>116</v>
      </c>
      <c r="K9" s="15">
        <f t="shared" si="2"/>
        <v>221</v>
      </c>
      <c r="L9" s="9"/>
    </row>
    <row r="10" spans="1:12" ht="15.95" customHeight="1">
      <c r="A10" s="29" t="s">
        <v>105</v>
      </c>
      <c r="B10" s="17">
        <v>662</v>
      </c>
      <c r="C10" s="15">
        <f t="shared" si="0"/>
        <v>0</v>
      </c>
      <c r="D10" s="17">
        <v>662</v>
      </c>
      <c r="E10" s="15">
        <v>776</v>
      </c>
      <c r="F10" s="15">
        <v>793</v>
      </c>
      <c r="G10" s="15">
        <f t="shared" si="1"/>
        <v>-7</v>
      </c>
      <c r="H10" s="15">
        <f t="shared" si="1"/>
        <v>4</v>
      </c>
      <c r="I10" s="15">
        <v>769</v>
      </c>
      <c r="J10" s="15">
        <v>797</v>
      </c>
      <c r="K10" s="15">
        <f t="shared" si="2"/>
        <v>1566</v>
      </c>
      <c r="L10" s="9"/>
    </row>
    <row r="11" spans="1:12" ht="15.95" customHeight="1">
      <c r="A11" s="29" t="s">
        <v>106</v>
      </c>
      <c r="B11" s="17">
        <v>758</v>
      </c>
      <c r="C11" s="15">
        <f t="shared" si="0"/>
        <v>6</v>
      </c>
      <c r="D11" s="17">
        <v>764</v>
      </c>
      <c r="E11" s="15">
        <v>1037</v>
      </c>
      <c r="F11" s="15">
        <v>991</v>
      </c>
      <c r="G11" s="15">
        <f t="shared" si="1"/>
        <v>10</v>
      </c>
      <c r="H11" s="15">
        <f t="shared" si="1"/>
        <v>5</v>
      </c>
      <c r="I11" s="15">
        <v>1047</v>
      </c>
      <c r="J11" s="15">
        <v>996</v>
      </c>
      <c r="K11" s="15">
        <f t="shared" si="2"/>
        <v>2043</v>
      </c>
      <c r="L11" s="9"/>
    </row>
    <row r="12" spans="1:12" ht="15.95" customHeight="1">
      <c r="A12" s="14" t="s">
        <v>12</v>
      </c>
      <c r="B12" s="16">
        <v>322</v>
      </c>
      <c r="C12" s="15">
        <f t="shared" si="0"/>
        <v>1</v>
      </c>
      <c r="D12" s="16">
        <v>323</v>
      </c>
      <c r="E12" s="15">
        <v>372</v>
      </c>
      <c r="F12" s="15">
        <v>403</v>
      </c>
      <c r="G12" s="15">
        <f t="shared" si="1"/>
        <v>1</v>
      </c>
      <c r="H12" s="15">
        <f t="shared" si="1"/>
        <v>1</v>
      </c>
      <c r="I12" s="15">
        <v>373</v>
      </c>
      <c r="J12" s="15">
        <v>404</v>
      </c>
      <c r="K12" s="15">
        <f t="shared" si="2"/>
        <v>777</v>
      </c>
      <c r="L12" s="9"/>
    </row>
    <row r="13" spans="1:12" ht="15.95" customHeight="1">
      <c r="A13" s="14" t="s">
        <v>13</v>
      </c>
      <c r="B13" s="16">
        <v>462</v>
      </c>
      <c r="C13" s="15">
        <f t="shared" si="0"/>
        <v>0</v>
      </c>
      <c r="D13" s="16">
        <v>462</v>
      </c>
      <c r="E13" s="15">
        <v>504</v>
      </c>
      <c r="F13" s="15">
        <v>405</v>
      </c>
      <c r="G13" s="15">
        <f t="shared" si="1"/>
        <v>-4</v>
      </c>
      <c r="H13" s="15">
        <f t="shared" si="1"/>
        <v>1</v>
      </c>
      <c r="I13" s="15">
        <v>500</v>
      </c>
      <c r="J13" s="15">
        <v>406</v>
      </c>
      <c r="K13" s="15">
        <f t="shared" si="2"/>
        <v>906</v>
      </c>
      <c r="L13" s="9"/>
    </row>
    <row r="14" spans="1:12" ht="15.95" customHeight="1">
      <c r="A14" s="14" t="s">
        <v>14</v>
      </c>
      <c r="B14" s="16">
        <v>801</v>
      </c>
      <c r="C14" s="15">
        <f t="shared" si="0"/>
        <v>3</v>
      </c>
      <c r="D14" s="16">
        <v>804</v>
      </c>
      <c r="E14" s="15">
        <v>1014</v>
      </c>
      <c r="F14" s="15">
        <v>964</v>
      </c>
      <c r="G14" s="15">
        <f t="shared" si="1"/>
        <v>0</v>
      </c>
      <c r="H14" s="15">
        <f t="shared" si="1"/>
        <v>1</v>
      </c>
      <c r="I14" s="15">
        <v>1014</v>
      </c>
      <c r="J14" s="15">
        <v>965</v>
      </c>
      <c r="K14" s="15">
        <f t="shared" si="2"/>
        <v>1979</v>
      </c>
      <c r="L14" s="9"/>
    </row>
    <row r="15" spans="1:12" ht="15.95" customHeight="1">
      <c r="A15" s="14" t="s">
        <v>15</v>
      </c>
      <c r="B15" s="16">
        <v>701</v>
      </c>
      <c r="C15" s="15">
        <f t="shared" si="0"/>
        <v>3</v>
      </c>
      <c r="D15" s="16">
        <v>704</v>
      </c>
      <c r="E15" s="15">
        <v>816</v>
      </c>
      <c r="F15" s="15">
        <v>765</v>
      </c>
      <c r="G15" s="15">
        <f t="shared" si="1"/>
        <v>0</v>
      </c>
      <c r="H15" s="15">
        <f t="shared" si="1"/>
        <v>3</v>
      </c>
      <c r="I15" s="15">
        <v>816</v>
      </c>
      <c r="J15" s="15">
        <v>768</v>
      </c>
      <c r="K15" s="15">
        <f t="shared" si="2"/>
        <v>1584</v>
      </c>
      <c r="L15" s="9"/>
    </row>
    <row r="16" spans="1:12" ht="15.95" customHeight="1">
      <c r="A16" s="14" t="s">
        <v>16</v>
      </c>
      <c r="B16" s="16">
        <v>341</v>
      </c>
      <c r="C16" s="15">
        <f t="shared" si="0"/>
        <v>-1</v>
      </c>
      <c r="D16" s="16">
        <v>340</v>
      </c>
      <c r="E16" s="15">
        <v>360</v>
      </c>
      <c r="F16" s="15">
        <v>383</v>
      </c>
      <c r="G16" s="15">
        <f t="shared" si="1"/>
        <v>-1</v>
      </c>
      <c r="H16" s="15">
        <f t="shared" si="1"/>
        <v>-2</v>
      </c>
      <c r="I16" s="15">
        <v>359</v>
      </c>
      <c r="J16" s="15">
        <v>381</v>
      </c>
      <c r="K16" s="15">
        <f t="shared" si="2"/>
        <v>740</v>
      </c>
      <c r="L16" s="9"/>
    </row>
    <row r="17" spans="1:12" ht="15.95" customHeight="1">
      <c r="A17" s="14" t="s">
        <v>17</v>
      </c>
      <c r="B17" s="16">
        <v>530</v>
      </c>
      <c r="C17" s="15">
        <f t="shared" si="0"/>
        <v>2</v>
      </c>
      <c r="D17" s="16">
        <v>532</v>
      </c>
      <c r="E17" s="15">
        <v>583</v>
      </c>
      <c r="F17" s="15">
        <v>579</v>
      </c>
      <c r="G17" s="15">
        <f t="shared" si="1"/>
        <v>0</v>
      </c>
      <c r="H17" s="15">
        <f t="shared" si="1"/>
        <v>-3</v>
      </c>
      <c r="I17" s="15">
        <v>583</v>
      </c>
      <c r="J17" s="15">
        <v>576</v>
      </c>
      <c r="K17" s="15">
        <f t="shared" si="2"/>
        <v>1159</v>
      </c>
      <c r="L17" s="9"/>
    </row>
    <row r="18" spans="1:12" ht="15.95" customHeight="1">
      <c r="A18" s="14" t="s">
        <v>18</v>
      </c>
      <c r="B18" s="16">
        <v>1950</v>
      </c>
      <c r="C18" s="15">
        <f t="shared" si="0"/>
        <v>1</v>
      </c>
      <c r="D18" s="16">
        <v>1951</v>
      </c>
      <c r="E18" s="15">
        <v>2388</v>
      </c>
      <c r="F18" s="15">
        <v>2320</v>
      </c>
      <c r="G18" s="15">
        <f t="shared" si="1"/>
        <v>0</v>
      </c>
      <c r="H18" s="15">
        <f t="shared" si="1"/>
        <v>4</v>
      </c>
      <c r="I18" s="15">
        <v>2388</v>
      </c>
      <c r="J18" s="15">
        <v>2324</v>
      </c>
      <c r="K18" s="15">
        <f t="shared" si="2"/>
        <v>4712</v>
      </c>
      <c r="L18" s="9"/>
    </row>
    <row r="19" spans="1:12" ht="15.95" customHeight="1">
      <c r="A19" s="14" t="s">
        <v>19</v>
      </c>
      <c r="B19" s="16">
        <v>7</v>
      </c>
      <c r="C19" s="15">
        <f t="shared" si="0"/>
        <v>-1</v>
      </c>
      <c r="D19" s="16">
        <v>6</v>
      </c>
      <c r="E19" s="15">
        <v>7</v>
      </c>
      <c r="F19" s="15">
        <v>2</v>
      </c>
      <c r="G19" s="15">
        <f t="shared" si="1"/>
        <v>-1</v>
      </c>
      <c r="H19" s="15">
        <f t="shared" si="1"/>
        <v>0</v>
      </c>
      <c r="I19" s="15">
        <v>6</v>
      </c>
      <c r="J19" s="15">
        <v>2</v>
      </c>
      <c r="K19" s="15">
        <f t="shared" si="2"/>
        <v>8</v>
      </c>
      <c r="L19" s="9"/>
    </row>
    <row r="20" spans="1:12" ht="15.95" customHeight="1">
      <c r="A20" s="18" t="s">
        <v>20</v>
      </c>
      <c r="B20" s="19">
        <v>9030</v>
      </c>
      <c r="C20" s="19">
        <f>(D20-B20)</f>
        <v>20</v>
      </c>
      <c r="D20" s="19">
        <f>SUM(D6:D19)</f>
        <v>9050</v>
      </c>
      <c r="E20" s="19">
        <v>10701</v>
      </c>
      <c r="F20" s="19">
        <v>10410</v>
      </c>
      <c r="G20" s="19">
        <f t="shared" si="1"/>
        <v>5</v>
      </c>
      <c r="H20" s="19">
        <f t="shared" si="1"/>
        <v>24</v>
      </c>
      <c r="I20" s="19">
        <f>SUM(I6:I19)</f>
        <v>10706</v>
      </c>
      <c r="J20" s="19">
        <f>SUM(J6:J19)</f>
        <v>10434</v>
      </c>
      <c r="K20" s="19">
        <f t="shared" si="2"/>
        <v>21140</v>
      </c>
      <c r="L20" s="9"/>
    </row>
    <row r="21" spans="1:12" ht="15.95" customHeight="1">
      <c r="A21" s="14" t="s">
        <v>21</v>
      </c>
      <c r="B21" s="15">
        <v>78</v>
      </c>
      <c r="C21" s="15">
        <f t="shared" ref="C21:C84" si="3">(D21-B21)</f>
        <v>-1</v>
      </c>
      <c r="D21" s="15">
        <v>77</v>
      </c>
      <c r="E21" s="15">
        <v>90</v>
      </c>
      <c r="F21" s="15">
        <v>87</v>
      </c>
      <c r="G21" s="15">
        <f t="shared" si="1"/>
        <v>1</v>
      </c>
      <c r="H21" s="15">
        <f t="shared" si="1"/>
        <v>0</v>
      </c>
      <c r="I21" s="15">
        <v>91</v>
      </c>
      <c r="J21" s="15">
        <v>87</v>
      </c>
      <c r="K21" s="15">
        <f t="shared" si="2"/>
        <v>178</v>
      </c>
      <c r="L21" s="9"/>
    </row>
    <row r="22" spans="1:12" ht="15.95" customHeight="1">
      <c r="A22" s="14" t="s">
        <v>22</v>
      </c>
      <c r="B22" s="15">
        <v>305</v>
      </c>
      <c r="C22" s="15">
        <f t="shared" si="3"/>
        <v>2</v>
      </c>
      <c r="D22" s="15">
        <v>307</v>
      </c>
      <c r="E22" s="15">
        <v>309</v>
      </c>
      <c r="F22" s="15">
        <v>258</v>
      </c>
      <c r="G22" s="15">
        <f t="shared" ref="G22:H51" si="4">(I22-E22)</f>
        <v>0</v>
      </c>
      <c r="H22" s="15">
        <f t="shared" si="4"/>
        <v>3</v>
      </c>
      <c r="I22" s="15">
        <v>309</v>
      </c>
      <c r="J22" s="15">
        <v>261</v>
      </c>
      <c r="K22" s="15">
        <f t="shared" si="2"/>
        <v>570</v>
      </c>
      <c r="L22" s="9"/>
    </row>
    <row r="23" spans="1:12" ht="15.95" customHeight="1">
      <c r="A23" s="14" t="s">
        <v>23</v>
      </c>
      <c r="B23" s="15">
        <v>293</v>
      </c>
      <c r="C23" s="15">
        <f t="shared" si="3"/>
        <v>1</v>
      </c>
      <c r="D23" s="15">
        <v>294</v>
      </c>
      <c r="E23" s="15">
        <v>335</v>
      </c>
      <c r="F23" s="15">
        <v>315</v>
      </c>
      <c r="G23" s="15">
        <f t="shared" si="4"/>
        <v>0</v>
      </c>
      <c r="H23" s="15">
        <f t="shared" si="4"/>
        <v>1</v>
      </c>
      <c r="I23" s="15">
        <v>335</v>
      </c>
      <c r="J23" s="15">
        <v>316</v>
      </c>
      <c r="K23" s="15">
        <f t="shared" si="2"/>
        <v>651</v>
      </c>
      <c r="L23" s="9"/>
    </row>
    <row r="24" spans="1:12" ht="15.95" customHeight="1">
      <c r="A24" s="14" t="s">
        <v>24</v>
      </c>
      <c r="B24" s="15">
        <v>221</v>
      </c>
      <c r="C24" s="15">
        <f t="shared" si="3"/>
        <v>1</v>
      </c>
      <c r="D24" s="15">
        <v>222</v>
      </c>
      <c r="E24" s="15">
        <v>202</v>
      </c>
      <c r="F24" s="15">
        <v>187</v>
      </c>
      <c r="G24" s="15">
        <f t="shared" si="4"/>
        <v>0</v>
      </c>
      <c r="H24" s="15">
        <f t="shared" si="4"/>
        <v>-1</v>
      </c>
      <c r="I24" s="15">
        <v>202</v>
      </c>
      <c r="J24" s="15">
        <v>186</v>
      </c>
      <c r="K24" s="15">
        <f t="shared" si="2"/>
        <v>388</v>
      </c>
      <c r="L24" s="9"/>
    </row>
    <row r="25" spans="1:12" ht="15.95" customHeight="1">
      <c r="A25" s="14" t="s">
        <v>25</v>
      </c>
      <c r="B25" s="15">
        <v>2573</v>
      </c>
      <c r="C25" s="15">
        <f t="shared" si="3"/>
        <v>8</v>
      </c>
      <c r="D25" s="15">
        <v>2581</v>
      </c>
      <c r="E25" s="15">
        <v>3313</v>
      </c>
      <c r="F25" s="15">
        <v>3138</v>
      </c>
      <c r="G25" s="15">
        <f t="shared" si="4"/>
        <v>8</v>
      </c>
      <c r="H25" s="15">
        <f t="shared" si="4"/>
        <v>14</v>
      </c>
      <c r="I25" s="15">
        <v>3321</v>
      </c>
      <c r="J25" s="15">
        <v>3152</v>
      </c>
      <c r="K25" s="15">
        <f t="shared" si="2"/>
        <v>6473</v>
      </c>
      <c r="L25" s="9"/>
    </row>
    <row r="26" spans="1:12" ht="15.95" customHeight="1">
      <c r="A26" s="14" t="s">
        <v>26</v>
      </c>
      <c r="B26" s="15">
        <v>753</v>
      </c>
      <c r="C26" s="15">
        <f t="shared" si="3"/>
        <v>5</v>
      </c>
      <c r="D26" s="15">
        <v>758</v>
      </c>
      <c r="E26" s="15">
        <v>716</v>
      </c>
      <c r="F26" s="15">
        <v>835</v>
      </c>
      <c r="G26" s="15">
        <f t="shared" si="4"/>
        <v>2</v>
      </c>
      <c r="H26" s="15">
        <f t="shared" si="4"/>
        <v>1</v>
      </c>
      <c r="I26" s="15">
        <v>718</v>
      </c>
      <c r="J26" s="15">
        <v>836</v>
      </c>
      <c r="K26" s="15">
        <f t="shared" si="2"/>
        <v>1554</v>
      </c>
      <c r="L26" s="9"/>
    </row>
    <row r="27" spans="1:12" ht="15.95" customHeight="1">
      <c r="A27" s="14" t="s">
        <v>27</v>
      </c>
      <c r="B27" s="15">
        <v>463</v>
      </c>
      <c r="C27" s="15">
        <f t="shared" si="3"/>
        <v>-1</v>
      </c>
      <c r="D27" s="15">
        <v>462</v>
      </c>
      <c r="E27" s="15">
        <v>574</v>
      </c>
      <c r="F27" s="15">
        <v>542</v>
      </c>
      <c r="G27" s="15">
        <f t="shared" si="4"/>
        <v>1</v>
      </c>
      <c r="H27" s="15">
        <f t="shared" si="4"/>
        <v>-2</v>
      </c>
      <c r="I27" s="15">
        <v>575</v>
      </c>
      <c r="J27" s="15">
        <v>540</v>
      </c>
      <c r="K27" s="15">
        <f t="shared" si="2"/>
        <v>1115</v>
      </c>
      <c r="L27" s="9"/>
    </row>
    <row r="28" spans="1:12" ht="15.95" customHeight="1">
      <c r="A28" s="14" t="s">
        <v>28</v>
      </c>
      <c r="B28" s="15">
        <v>264</v>
      </c>
      <c r="C28" s="15">
        <f t="shared" si="3"/>
        <v>-3</v>
      </c>
      <c r="D28" s="15">
        <v>261</v>
      </c>
      <c r="E28" s="15">
        <v>296</v>
      </c>
      <c r="F28" s="15">
        <v>306</v>
      </c>
      <c r="G28" s="15">
        <f t="shared" si="4"/>
        <v>-2</v>
      </c>
      <c r="H28" s="15">
        <f t="shared" si="4"/>
        <v>-2</v>
      </c>
      <c r="I28" s="15">
        <v>294</v>
      </c>
      <c r="J28" s="15">
        <v>304</v>
      </c>
      <c r="K28" s="15">
        <f t="shared" si="2"/>
        <v>598</v>
      </c>
      <c r="L28" s="9"/>
    </row>
    <row r="29" spans="1:12" ht="15.95" customHeight="1">
      <c r="A29" s="14" t="s">
        <v>29</v>
      </c>
      <c r="B29" s="15">
        <v>429</v>
      </c>
      <c r="C29" s="15">
        <f t="shared" si="3"/>
        <v>3</v>
      </c>
      <c r="D29" s="15">
        <v>432</v>
      </c>
      <c r="E29" s="15">
        <v>467</v>
      </c>
      <c r="F29" s="15">
        <v>431</v>
      </c>
      <c r="G29" s="15">
        <f t="shared" si="4"/>
        <v>6</v>
      </c>
      <c r="H29" s="15">
        <f t="shared" si="4"/>
        <v>0</v>
      </c>
      <c r="I29" s="15">
        <v>473</v>
      </c>
      <c r="J29" s="15">
        <v>431</v>
      </c>
      <c r="K29" s="15">
        <f t="shared" si="2"/>
        <v>904</v>
      </c>
      <c r="L29" s="9"/>
    </row>
    <row r="30" spans="1:12" ht="15.95" customHeight="1">
      <c r="A30" s="14" t="s">
        <v>30</v>
      </c>
      <c r="B30" s="15">
        <v>531</v>
      </c>
      <c r="C30" s="15">
        <f t="shared" si="3"/>
        <v>0</v>
      </c>
      <c r="D30" s="15">
        <v>531</v>
      </c>
      <c r="E30" s="15">
        <v>570</v>
      </c>
      <c r="F30" s="15">
        <v>591</v>
      </c>
      <c r="G30" s="15">
        <f t="shared" si="4"/>
        <v>0</v>
      </c>
      <c r="H30" s="15">
        <f t="shared" si="4"/>
        <v>0</v>
      </c>
      <c r="I30" s="15">
        <v>570</v>
      </c>
      <c r="J30" s="15">
        <v>591</v>
      </c>
      <c r="K30" s="15">
        <f t="shared" si="2"/>
        <v>1161</v>
      </c>
      <c r="L30" s="9"/>
    </row>
    <row r="31" spans="1:12" ht="15.95" customHeight="1">
      <c r="A31" s="14" t="s">
        <v>31</v>
      </c>
      <c r="B31" s="15">
        <v>861</v>
      </c>
      <c r="C31" s="15">
        <f t="shared" si="3"/>
        <v>3</v>
      </c>
      <c r="D31" s="15">
        <v>864</v>
      </c>
      <c r="E31" s="15">
        <v>1067</v>
      </c>
      <c r="F31" s="15">
        <v>1055</v>
      </c>
      <c r="G31" s="15">
        <f t="shared" si="4"/>
        <v>2</v>
      </c>
      <c r="H31" s="15">
        <f t="shared" si="4"/>
        <v>0</v>
      </c>
      <c r="I31" s="15">
        <v>1069</v>
      </c>
      <c r="J31" s="15">
        <v>1055</v>
      </c>
      <c r="K31" s="15">
        <f t="shared" si="2"/>
        <v>2124</v>
      </c>
      <c r="L31" s="9"/>
    </row>
    <row r="32" spans="1:12" ht="15.95" customHeight="1">
      <c r="A32" s="14" t="s">
        <v>32</v>
      </c>
      <c r="B32" s="15">
        <v>532</v>
      </c>
      <c r="C32" s="15">
        <f t="shared" si="3"/>
        <v>-3</v>
      </c>
      <c r="D32" s="15">
        <v>529</v>
      </c>
      <c r="E32" s="15">
        <v>603</v>
      </c>
      <c r="F32" s="15">
        <v>548</v>
      </c>
      <c r="G32" s="15">
        <f t="shared" si="4"/>
        <v>0</v>
      </c>
      <c r="H32" s="15">
        <f t="shared" si="4"/>
        <v>-1</v>
      </c>
      <c r="I32" s="15">
        <v>603</v>
      </c>
      <c r="J32" s="15">
        <v>547</v>
      </c>
      <c r="K32" s="15">
        <f t="shared" si="2"/>
        <v>1150</v>
      </c>
      <c r="L32" s="9"/>
    </row>
    <row r="33" spans="1:12" ht="15.95" customHeight="1">
      <c r="A33" s="14" t="s">
        <v>33</v>
      </c>
      <c r="B33" s="15">
        <v>1023</v>
      </c>
      <c r="C33" s="15">
        <f t="shared" si="3"/>
        <v>-4</v>
      </c>
      <c r="D33" s="15">
        <v>1019</v>
      </c>
      <c r="E33" s="15">
        <v>1114</v>
      </c>
      <c r="F33" s="15">
        <v>1143</v>
      </c>
      <c r="G33" s="15">
        <f t="shared" si="4"/>
        <v>-7</v>
      </c>
      <c r="H33" s="15">
        <f t="shared" si="4"/>
        <v>-4</v>
      </c>
      <c r="I33" s="15">
        <v>1107</v>
      </c>
      <c r="J33" s="15">
        <v>1139</v>
      </c>
      <c r="K33" s="15">
        <f t="shared" si="2"/>
        <v>2246</v>
      </c>
      <c r="L33" s="9"/>
    </row>
    <row r="34" spans="1:12" ht="15.95" customHeight="1">
      <c r="A34" s="14" t="s">
        <v>34</v>
      </c>
      <c r="B34" s="15">
        <v>97</v>
      </c>
      <c r="C34" s="15">
        <f t="shared" si="3"/>
        <v>-1</v>
      </c>
      <c r="D34" s="15">
        <v>96</v>
      </c>
      <c r="E34" s="15">
        <v>115</v>
      </c>
      <c r="F34" s="15">
        <v>106</v>
      </c>
      <c r="G34" s="15">
        <f t="shared" si="4"/>
        <v>0</v>
      </c>
      <c r="H34" s="15">
        <f t="shared" si="4"/>
        <v>-1</v>
      </c>
      <c r="I34" s="15">
        <v>115</v>
      </c>
      <c r="J34" s="15">
        <v>105</v>
      </c>
      <c r="K34" s="15">
        <f t="shared" si="2"/>
        <v>220</v>
      </c>
      <c r="L34" s="9"/>
    </row>
    <row r="35" spans="1:12" ht="15.95" customHeight="1">
      <c r="A35" s="14" t="s">
        <v>35</v>
      </c>
      <c r="B35" s="15">
        <v>94</v>
      </c>
      <c r="C35" s="15">
        <f t="shared" si="3"/>
        <v>0</v>
      </c>
      <c r="D35" s="15">
        <v>94</v>
      </c>
      <c r="E35" s="15">
        <v>91</v>
      </c>
      <c r="F35" s="15">
        <v>102</v>
      </c>
      <c r="G35" s="15">
        <f t="shared" si="4"/>
        <v>0</v>
      </c>
      <c r="H35" s="15">
        <f t="shared" si="4"/>
        <v>0</v>
      </c>
      <c r="I35" s="15">
        <v>91</v>
      </c>
      <c r="J35" s="15">
        <v>102</v>
      </c>
      <c r="K35" s="15">
        <f t="shared" si="2"/>
        <v>193</v>
      </c>
      <c r="L35" s="9"/>
    </row>
    <row r="36" spans="1:12" ht="15.95" customHeight="1">
      <c r="A36" s="14" t="s">
        <v>36</v>
      </c>
      <c r="B36" s="15">
        <v>1081</v>
      </c>
      <c r="C36" s="15">
        <f t="shared" si="3"/>
        <v>-10</v>
      </c>
      <c r="D36" s="15">
        <v>1071</v>
      </c>
      <c r="E36" s="15">
        <v>1163</v>
      </c>
      <c r="F36" s="15">
        <v>991</v>
      </c>
      <c r="G36" s="15">
        <f t="shared" si="4"/>
        <v>-10</v>
      </c>
      <c r="H36" s="15">
        <f t="shared" si="4"/>
        <v>-5</v>
      </c>
      <c r="I36" s="15">
        <v>1153</v>
      </c>
      <c r="J36" s="15">
        <v>986</v>
      </c>
      <c r="K36" s="15">
        <f t="shared" si="2"/>
        <v>2139</v>
      </c>
      <c r="L36" s="9"/>
    </row>
    <row r="37" spans="1:12" ht="15.95" customHeight="1">
      <c r="A37" s="14" t="s">
        <v>37</v>
      </c>
      <c r="B37" s="15">
        <v>8</v>
      </c>
      <c r="C37" s="15">
        <f t="shared" si="3"/>
        <v>0</v>
      </c>
      <c r="D37" s="15">
        <v>8</v>
      </c>
      <c r="E37" s="15">
        <v>10</v>
      </c>
      <c r="F37" s="15">
        <v>6</v>
      </c>
      <c r="G37" s="15">
        <f t="shared" si="4"/>
        <v>0</v>
      </c>
      <c r="H37" s="15">
        <f t="shared" si="4"/>
        <v>0</v>
      </c>
      <c r="I37" s="15">
        <v>10</v>
      </c>
      <c r="J37" s="15">
        <v>6</v>
      </c>
      <c r="K37" s="15">
        <f t="shared" si="2"/>
        <v>16</v>
      </c>
      <c r="L37" s="9"/>
    </row>
    <row r="38" spans="1:12" ht="15.95" customHeight="1">
      <c r="A38" s="23" t="s">
        <v>100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5" customHeight="1">
      <c r="A39" s="14" t="s">
        <v>38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5" customHeight="1">
      <c r="A40" s="14" t="s">
        <v>39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5" customHeight="1">
      <c r="A41" s="14" t="s">
        <v>40</v>
      </c>
      <c r="B41" s="15">
        <v>90</v>
      </c>
      <c r="C41" s="15">
        <f t="shared" si="3"/>
        <v>0</v>
      </c>
      <c r="D41" s="15">
        <v>90</v>
      </c>
      <c r="E41" s="15">
        <v>86</v>
      </c>
      <c r="F41" s="15">
        <v>22</v>
      </c>
      <c r="G41" s="15">
        <f t="shared" si="4"/>
        <v>0</v>
      </c>
      <c r="H41" s="15">
        <f t="shared" si="4"/>
        <v>1</v>
      </c>
      <c r="I41" s="15">
        <v>86</v>
      </c>
      <c r="J41" s="15">
        <v>23</v>
      </c>
      <c r="K41" s="15">
        <f t="shared" si="2"/>
        <v>109</v>
      </c>
      <c r="L41" s="9"/>
    </row>
    <row r="42" spans="1:12" ht="15.95" customHeight="1">
      <c r="A42" s="14" t="s">
        <v>41</v>
      </c>
      <c r="B42" s="15">
        <v>205</v>
      </c>
      <c r="C42" s="15">
        <f t="shared" si="3"/>
        <v>-1</v>
      </c>
      <c r="D42" s="15">
        <v>204</v>
      </c>
      <c r="E42" s="15">
        <v>194</v>
      </c>
      <c r="F42" s="15">
        <v>199</v>
      </c>
      <c r="G42" s="15">
        <f t="shared" si="4"/>
        <v>-3</v>
      </c>
      <c r="H42" s="15">
        <f t="shared" si="4"/>
        <v>0</v>
      </c>
      <c r="I42" s="15">
        <v>191</v>
      </c>
      <c r="J42" s="15">
        <v>199</v>
      </c>
      <c r="K42" s="15">
        <f t="shared" si="2"/>
        <v>390</v>
      </c>
      <c r="L42" s="9"/>
    </row>
    <row r="43" spans="1:12" ht="15.95" customHeight="1">
      <c r="A43" s="14" t="s">
        <v>42</v>
      </c>
      <c r="B43" s="15">
        <v>526</v>
      </c>
      <c r="C43" s="15">
        <f t="shared" si="3"/>
        <v>0</v>
      </c>
      <c r="D43" s="15">
        <v>526</v>
      </c>
      <c r="E43" s="15">
        <v>538</v>
      </c>
      <c r="F43" s="15">
        <v>472</v>
      </c>
      <c r="G43" s="15">
        <f t="shared" si="4"/>
        <v>2</v>
      </c>
      <c r="H43" s="15">
        <f t="shared" si="4"/>
        <v>-3</v>
      </c>
      <c r="I43" s="15">
        <v>540</v>
      </c>
      <c r="J43" s="15">
        <v>469</v>
      </c>
      <c r="K43" s="15">
        <f t="shared" si="2"/>
        <v>1009</v>
      </c>
      <c r="L43" s="9"/>
    </row>
    <row r="44" spans="1:12" ht="15.95" customHeight="1">
      <c r="A44" s="14" t="s">
        <v>43</v>
      </c>
      <c r="B44" s="15">
        <v>217</v>
      </c>
      <c r="C44" s="15">
        <f t="shared" si="3"/>
        <v>0</v>
      </c>
      <c r="D44" s="15">
        <v>217</v>
      </c>
      <c r="E44" s="15">
        <v>213</v>
      </c>
      <c r="F44" s="15">
        <v>201</v>
      </c>
      <c r="G44" s="15">
        <f t="shared" si="4"/>
        <v>-2</v>
      </c>
      <c r="H44" s="15">
        <f t="shared" si="4"/>
        <v>-1</v>
      </c>
      <c r="I44" s="15">
        <v>211</v>
      </c>
      <c r="J44" s="15">
        <v>200</v>
      </c>
      <c r="K44" s="15">
        <f t="shared" si="2"/>
        <v>411</v>
      </c>
      <c r="L44" s="9"/>
    </row>
    <row r="45" spans="1:12" ht="15.95" customHeight="1">
      <c r="A45" s="14" t="s">
        <v>44</v>
      </c>
      <c r="B45" s="15">
        <v>296</v>
      </c>
      <c r="C45" s="15">
        <f t="shared" si="3"/>
        <v>-1</v>
      </c>
      <c r="D45" s="15">
        <v>295</v>
      </c>
      <c r="E45" s="15">
        <v>315</v>
      </c>
      <c r="F45" s="15">
        <v>319</v>
      </c>
      <c r="G45" s="15">
        <f t="shared" si="4"/>
        <v>1</v>
      </c>
      <c r="H45" s="15">
        <f t="shared" si="4"/>
        <v>-1</v>
      </c>
      <c r="I45" s="15">
        <v>316</v>
      </c>
      <c r="J45" s="15">
        <v>318</v>
      </c>
      <c r="K45" s="15">
        <f t="shared" si="2"/>
        <v>634</v>
      </c>
      <c r="L45" s="9"/>
    </row>
    <row r="46" spans="1:12" ht="15.95" customHeight="1">
      <c r="A46" s="14" t="s">
        <v>45</v>
      </c>
      <c r="B46" s="15">
        <v>338</v>
      </c>
      <c r="C46" s="15">
        <f t="shared" si="3"/>
        <v>-1</v>
      </c>
      <c r="D46" s="15">
        <v>337</v>
      </c>
      <c r="E46" s="15">
        <v>344</v>
      </c>
      <c r="F46" s="15">
        <v>371</v>
      </c>
      <c r="G46" s="15">
        <f t="shared" si="4"/>
        <v>-1</v>
      </c>
      <c r="H46" s="15">
        <f t="shared" si="4"/>
        <v>-1</v>
      </c>
      <c r="I46" s="15">
        <v>343</v>
      </c>
      <c r="J46" s="15">
        <v>370</v>
      </c>
      <c r="K46" s="15">
        <f t="shared" si="2"/>
        <v>713</v>
      </c>
      <c r="L46" s="9"/>
    </row>
    <row r="47" spans="1:12" ht="15.95" customHeight="1">
      <c r="A47" s="14" t="s">
        <v>46</v>
      </c>
      <c r="B47" s="15">
        <v>442</v>
      </c>
      <c r="C47" s="15">
        <f t="shared" si="3"/>
        <v>-1</v>
      </c>
      <c r="D47" s="15">
        <v>441</v>
      </c>
      <c r="E47" s="15">
        <v>451</v>
      </c>
      <c r="F47" s="15">
        <v>511</v>
      </c>
      <c r="G47" s="15">
        <f t="shared" si="4"/>
        <v>0</v>
      </c>
      <c r="H47" s="15">
        <f t="shared" si="4"/>
        <v>-2</v>
      </c>
      <c r="I47" s="15">
        <v>451</v>
      </c>
      <c r="J47" s="15">
        <v>509</v>
      </c>
      <c r="K47" s="15">
        <f t="shared" si="2"/>
        <v>960</v>
      </c>
      <c r="L47" s="9"/>
    </row>
    <row r="48" spans="1:12" ht="15.95" customHeight="1">
      <c r="A48" s="14" t="s">
        <v>47</v>
      </c>
      <c r="B48" s="15">
        <v>374</v>
      </c>
      <c r="C48" s="15">
        <f t="shared" si="3"/>
        <v>-1</v>
      </c>
      <c r="D48" s="15">
        <v>373</v>
      </c>
      <c r="E48" s="15">
        <v>415</v>
      </c>
      <c r="F48" s="15">
        <v>418</v>
      </c>
      <c r="G48" s="15">
        <f t="shared" si="4"/>
        <v>1</v>
      </c>
      <c r="H48" s="15">
        <f t="shared" si="4"/>
        <v>-1</v>
      </c>
      <c r="I48" s="15">
        <v>416</v>
      </c>
      <c r="J48" s="15">
        <v>417</v>
      </c>
      <c r="K48" s="15">
        <f t="shared" si="2"/>
        <v>833</v>
      </c>
      <c r="L48" s="9"/>
    </row>
    <row r="49" spans="1:12" ht="15.95" customHeight="1">
      <c r="A49" s="14" t="s">
        <v>48</v>
      </c>
      <c r="B49" s="15">
        <v>245</v>
      </c>
      <c r="C49" s="15">
        <f t="shared" si="3"/>
        <v>-2</v>
      </c>
      <c r="D49" s="15">
        <v>243</v>
      </c>
      <c r="E49" s="15">
        <v>267</v>
      </c>
      <c r="F49" s="15">
        <v>233</v>
      </c>
      <c r="G49" s="15">
        <f t="shared" si="4"/>
        <v>0</v>
      </c>
      <c r="H49" s="15">
        <f t="shared" si="4"/>
        <v>-1</v>
      </c>
      <c r="I49" s="15">
        <v>267</v>
      </c>
      <c r="J49" s="15">
        <v>232</v>
      </c>
      <c r="K49" s="15">
        <f t="shared" si="2"/>
        <v>499</v>
      </c>
      <c r="L49" s="9"/>
    </row>
    <row r="50" spans="1:12" ht="15.95" customHeight="1">
      <c r="A50" s="18" t="s">
        <v>49</v>
      </c>
      <c r="B50" s="19">
        <v>12339</v>
      </c>
      <c r="C50" s="19">
        <f t="shared" si="3"/>
        <v>-7</v>
      </c>
      <c r="D50" s="19">
        <f>SUM(D21:D49)</f>
        <v>12332</v>
      </c>
      <c r="E50" s="19">
        <v>13858</v>
      </c>
      <c r="F50" s="19">
        <v>13387</v>
      </c>
      <c r="G50" s="19">
        <f t="shared" si="4"/>
        <v>-1</v>
      </c>
      <c r="H50" s="19">
        <f t="shared" si="4"/>
        <v>-6</v>
      </c>
      <c r="I50" s="19">
        <f>SUM(I21:I49)</f>
        <v>13857</v>
      </c>
      <c r="J50" s="19">
        <f>SUM(J21:J49)</f>
        <v>13381</v>
      </c>
      <c r="K50" s="19">
        <f t="shared" si="2"/>
        <v>27238</v>
      </c>
      <c r="L50" s="9"/>
    </row>
    <row r="51" spans="1:12" ht="15.95" customHeight="1">
      <c r="A51" s="14" t="s">
        <v>50</v>
      </c>
      <c r="B51" s="15">
        <v>450</v>
      </c>
      <c r="C51" s="15">
        <f t="shared" si="3"/>
        <v>2</v>
      </c>
      <c r="D51" s="15">
        <v>452</v>
      </c>
      <c r="E51" s="15">
        <v>510</v>
      </c>
      <c r="F51" s="15">
        <v>493</v>
      </c>
      <c r="G51" s="15">
        <f t="shared" si="4"/>
        <v>1</v>
      </c>
      <c r="H51" s="15">
        <f t="shared" si="4"/>
        <v>1</v>
      </c>
      <c r="I51" s="15">
        <v>511</v>
      </c>
      <c r="J51" s="15">
        <v>494</v>
      </c>
      <c r="K51" s="15">
        <f t="shared" si="2"/>
        <v>1005</v>
      </c>
      <c r="L51" s="9"/>
    </row>
    <row r="52" spans="1:12" ht="15.95" customHeight="1">
      <c r="A52" s="14" t="s">
        <v>51</v>
      </c>
      <c r="B52" s="15">
        <v>147</v>
      </c>
      <c r="C52" s="15">
        <f t="shared" si="3"/>
        <v>-1</v>
      </c>
      <c r="D52" s="15">
        <v>146</v>
      </c>
      <c r="E52" s="15">
        <v>150</v>
      </c>
      <c r="F52" s="15">
        <v>112</v>
      </c>
      <c r="G52" s="15">
        <f t="shared" ref="G52:H63" si="5">(I52-E52)</f>
        <v>0</v>
      </c>
      <c r="H52" s="15">
        <f t="shared" si="5"/>
        <v>-1</v>
      </c>
      <c r="I52" s="15">
        <v>150</v>
      </c>
      <c r="J52" s="15">
        <v>111</v>
      </c>
      <c r="K52" s="15">
        <f t="shared" si="2"/>
        <v>261</v>
      </c>
      <c r="L52" s="9"/>
    </row>
    <row r="53" spans="1:12" ht="15.95" customHeight="1">
      <c r="A53" s="14" t="s">
        <v>52</v>
      </c>
      <c r="B53" s="15">
        <v>113</v>
      </c>
      <c r="C53" s="15">
        <f t="shared" si="3"/>
        <v>0</v>
      </c>
      <c r="D53" s="15">
        <v>113</v>
      </c>
      <c r="E53" s="15">
        <v>142</v>
      </c>
      <c r="F53" s="15">
        <v>132</v>
      </c>
      <c r="G53" s="15">
        <f>(I53-E53)</f>
        <v>0</v>
      </c>
      <c r="H53" s="15">
        <f t="shared" si="5"/>
        <v>0</v>
      </c>
      <c r="I53" s="15">
        <v>142</v>
      </c>
      <c r="J53" s="15">
        <v>132</v>
      </c>
      <c r="K53" s="15">
        <f t="shared" si="2"/>
        <v>274</v>
      </c>
      <c r="L53" s="9"/>
    </row>
    <row r="54" spans="1:12" ht="15.95" customHeight="1">
      <c r="A54" s="14" t="s">
        <v>53</v>
      </c>
      <c r="B54" s="15">
        <v>181</v>
      </c>
      <c r="C54" s="15">
        <f t="shared" si="3"/>
        <v>0</v>
      </c>
      <c r="D54" s="15">
        <v>181</v>
      </c>
      <c r="E54" s="15">
        <v>214</v>
      </c>
      <c r="F54" s="15">
        <v>225</v>
      </c>
      <c r="G54" s="15">
        <f t="shared" si="5"/>
        <v>0</v>
      </c>
      <c r="H54" s="15">
        <f t="shared" si="5"/>
        <v>-2</v>
      </c>
      <c r="I54" s="15">
        <v>214</v>
      </c>
      <c r="J54" s="15">
        <v>223</v>
      </c>
      <c r="K54" s="15">
        <f t="shared" si="2"/>
        <v>437</v>
      </c>
      <c r="L54" s="9"/>
    </row>
    <row r="55" spans="1:12" ht="15.95" customHeight="1">
      <c r="A55" s="14" t="s">
        <v>54</v>
      </c>
      <c r="B55" s="15">
        <v>79</v>
      </c>
      <c r="C55" s="15">
        <f t="shared" si="3"/>
        <v>0</v>
      </c>
      <c r="D55" s="15">
        <v>79</v>
      </c>
      <c r="E55" s="15">
        <v>101</v>
      </c>
      <c r="F55" s="15">
        <v>98</v>
      </c>
      <c r="G55" s="15">
        <f t="shared" si="5"/>
        <v>0</v>
      </c>
      <c r="H55" s="15">
        <f t="shared" si="5"/>
        <v>-1</v>
      </c>
      <c r="I55" s="15">
        <v>101</v>
      </c>
      <c r="J55" s="15">
        <v>97</v>
      </c>
      <c r="K55" s="15">
        <f t="shared" si="2"/>
        <v>198</v>
      </c>
      <c r="L55" s="9"/>
    </row>
    <row r="56" spans="1:12" ht="15.95" customHeight="1">
      <c r="A56" s="14" t="s">
        <v>55</v>
      </c>
      <c r="B56" s="15">
        <v>44</v>
      </c>
      <c r="C56" s="15">
        <f t="shared" si="3"/>
        <v>-1</v>
      </c>
      <c r="D56" s="15">
        <v>43</v>
      </c>
      <c r="E56" s="15">
        <v>61</v>
      </c>
      <c r="F56" s="15">
        <v>67</v>
      </c>
      <c r="G56" s="15">
        <f t="shared" si="5"/>
        <v>0</v>
      </c>
      <c r="H56" s="15">
        <f t="shared" si="5"/>
        <v>-1</v>
      </c>
      <c r="I56" s="15">
        <v>61</v>
      </c>
      <c r="J56" s="15">
        <v>66</v>
      </c>
      <c r="K56" s="15">
        <f t="shared" si="2"/>
        <v>127</v>
      </c>
      <c r="L56" s="9"/>
    </row>
    <row r="57" spans="1:12" ht="15.95" customHeight="1">
      <c r="A57" s="14" t="s">
        <v>56</v>
      </c>
      <c r="B57" s="15">
        <v>1452</v>
      </c>
      <c r="C57" s="15">
        <f t="shared" si="3"/>
        <v>5</v>
      </c>
      <c r="D57" s="15">
        <v>1457</v>
      </c>
      <c r="E57" s="15">
        <v>1708</v>
      </c>
      <c r="F57" s="15">
        <v>1687</v>
      </c>
      <c r="G57" s="15">
        <f t="shared" si="5"/>
        <v>5</v>
      </c>
      <c r="H57" s="15">
        <f t="shared" si="5"/>
        <v>9</v>
      </c>
      <c r="I57" s="15">
        <v>1713</v>
      </c>
      <c r="J57" s="15">
        <v>1696</v>
      </c>
      <c r="K57" s="15">
        <f t="shared" si="2"/>
        <v>3409</v>
      </c>
      <c r="L57" s="9"/>
    </row>
    <row r="58" spans="1:12" ht="15.95" customHeight="1">
      <c r="A58" s="18" t="s">
        <v>57</v>
      </c>
      <c r="B58" s="19">
        <v>2466</v>
      </c>
      <c r="C58" s="19">
        <f t="shared" si="3"/>
        <v>5</v>
      </c>
      <c r="D58" s="19">
        <f>SUM(D51:D57)</f>
        <v>2471</v>
      </c>
      <c r="E58" s="19">
        <v>2886</v>
      </c>
      <c r="F58" s="19">
        <v>2814</v>
      </c>
      <c r="G58" s="19">
        <f t="shared" si="5"/>
        <v>6</v>
      </c>
      <c r="H58" s="19">
        <f t="shared" si="5"/>
        <v>5</v>
      </c>
      <c r="I58" s="19">
        <f>SUM(I51:I57)</f>
        <v>2892</v>
      </c>
      <c r="J58" s="19">
        <f>SUM(J51:J57)</f>
        <v>2819</v>
      </c>
      <c r="K58" s="19">
        <f t="shared" si="2"/>
        <v>5711</v>
      </c>
      <c r="L58" s="9"/>
    </row>
    <row r="59" spans="1:12" ht="15.95" customHeight="1">
      <c r="A59" s="18" t="s">
        <v>58</v>
      </c>
      <c r="B59" s="19">
        <v>23835</v>
      </c>
      <c r="C59" s="19">
        <f t="shared" si="3"/>
        <v>18</v>
      </c>
      <c r="D59" s="19">
        <f>(D20+D50+D58)</f>
        <v>23853</v>
      </c>
      <c r="E59" s="19">
        <v>27445</v>
      </c>
      <c r="F59" s="19">
        <v>26611</v>
      </c>
      <c r="G59" s="19">
        <f t="shared" si="5"/>
        <v>10</v>
      </c>
      <c r="H59" s="19">
        <f t="shared" si="5"/>
        <v>23</v>
      </c>
      <c r="I59" s="19">
        <f>(I20+I50+I58)</f>
        <v>27455</v>
      </c>
      <c r="J59" s="19">
        <f>(J20+J50+J58)</f>
        <v>26634</v>
      </c>
      <c r="K59" s="19">
        <f t="shared" si="2"/>
        <v>54089</v>
      </c>
      <c r="L59" s="9"/>
    </row>
    <row r="60" spans="1:12" ht="15.95" customHeight="1">
      <c r="A60" s="14" t="s">
        <v>59</v>
      </c>
      <c r="B60" s="15">
        <v>107</v>
      </c>
      <c r="C60" s="15">
        <f t="shared" si="3"/>
        <v>0</v>
      </c>
      <c r="D60" s="15">
        <v>107</v>
      </c>
      <c r="E60" s="15">
        <v>135</v>
      </c>
      <c r="F60" s="15">
        <v>158</v>
      </c>
      <c r="G60" s="15">
        <f t="shared" si="5"/>
        <v>0</v>
      </c>
      <c r="H60" s="15">
        <f t="shared" si="5"/>
        <v>0</v>
      </c>
      <c r="I60" s="15">
        <v>135</v>
      </c>
      <c r="J60" s="15">
        <v>158</v>
      </c>
      <c r="K60" s="15">
        <f t="shared" si="2"/>
        <v>293</v>
      </c>
      <c r="L60" s="9"/>
    </row>
    <row r="61" spans="1:12" ht="15.95" customHeight="1">
      <c r="A61" s="14" t="s">
        <v>60</v>
      </c>
      <c r="B61" s="15">
        <v>131</v>
      </c>
      <c r="C61" s="15">
        <f t="shared" si="3"/>
        <v>0</v>
      </c>
      <c r="D61" s="15">
        <v>131</v>
      </c>
      <c r="E61" s="15">
        <v>137</v>
      </c>
      <c r="F61" s="15">
        <v>144</v>
      </c>
      <c r="G61" s="15">
        <f t="shared" si="5"/>
        <v>-1</v>
      </c>
      <c r="H61" s="15">
        <f t="shared" si="5"/>
        <v>0</v>
      </c>
      <c r="I61" s="15">
        <v>136</v>
      </c>
      <c r="J61" s="15">
        <v>144</v>
      </c>
      <c r="K61" s="15">
        <f t="shared" si="2"/>
        <v>280</v>
      </c>
      <c r="L61" s="9"/>
    </row>
    <row r="62" spans="1:12" ht="15.95" customHeight="1">
      <c r="A62" s="14" t="s">
        <v>61</v>
      </c>
      <c r="B62" s="15">
        <v>187</v>
      </c>
      <c r="C62" s="15">
        <f t="shared" si="3"/>
        <v>1</v>
      </c>
      <c r="D62" s="15">
        <v>188</v>
      </c>
      <c r="E62" s="15">
        <v>221</v>
      </c>
      <c r="F62" s="15">
        <v>212</v>
      </c>
      <c r="G62" s="15">
        <f t="shared" si="5"/>
        <v>1</v>
      </c>
      <c r="H62" s="15">
        <f t="shared" si="5"/>
        <v>0</v>
      </c>
      <c r="I62" s="15">
        <v>222</v>
      </c>
      <c r="J62" s="15">
        <v>212</v>
      </c>
      <c r="K62" s="15">
        <f t="shared" si="2"/>
        <v>434</v>
      </c>
      <c r="L62" s="9"/>
    </row>
    <row r="63" spans="1:12" ht="15.95" customHeight="1">
      <c r="A63" s="14" t="s">
        <v>62</v>
      </c>
      <c r="B63" s="15">
        <v>412</v>
      </c>
      <c r="C63" s="15">
        <f t="shared" si="3"/>
        <v>-3</v>
      </c>
      <c r="D63" s="15">
        <v>409</v>
      </c>
      <c r="E63" s="15">
        <v>428</v>
      </c>
      <c r="F63" s="15">
        <v>443</v>
      </c>
      <c r="G63" s="15">
        <f t="shared" si="5"/>
        <v>-5</v>
      </c>
      <c r="H63" s="15">
        <f t="shared" si="5"/>
        <v>-2</v>
      </c>
      <c r="I63" s="15">
        <v>423</v>
      </c>
      <c r="J63" s="15">
        <v>441</v>
      </c>
      <c r="K63" s="15">
        <f t="shared" si="2"/>
        <v>864</v>
      </c>
      <c r="L63" s="9"/>
    </row>
    <row r="64" spans="1:12" ht="15.95" customHeight="1">
      <c r="A64" s="14" t="s">
        <v>63</v>
      </c>
      <c r="B64" s="15">
        <v>0</v>
      </c>
      <c r="C64" s="15">
        <f t="shared" si="3"/>
        <v>0</v>
      </c>
      <c r="D64" s="15">
        <v>0</v>
      </c>
      <c r="E64" s="15"/>
      <c r="F64" s="15"/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5" customHeight="1">
      <c r="A65" s="14" t="s">
        <v>64</v>
      </c>
      <c r="B65" s="15">
        <v>306</v>
      </c>
      <c r="C65" s="15">
        <f t="shared" si="3"/>
        <v>2</v>
      </c>
      <c r="D65" s="15">
        <v>308</v>
      </c>
      <c r="E65" s="15">
        <v>332</v>
      </c>
      <c r="F65" s="15">
        <v>316</v>
      </c>
      <c r="G65" s="15">
        <f t="shared" ref="G65:H80" si="6">(I65-E65)</f>
        <v>1</v>
      </c>
      <c r="H65" s="15">
        <f t="shared" si="6"/>
        <v>1</v>
      </c>
      <c r="I65" s="15">
        <v>333</v>
      </c>
      <c r="J65" s="15">
        <v>317</v>
      </c>
      <c r="K65" s="15">
        <f t="shared" si="2"/>
        <v>650</v>
      </c>
      <c r="L65" s="9"/>
    </row>
    <row r="66" spans="1:12" ht="15.95" customHeight="1">
      <c r="A66" s="14" t="s">
        <v>65</v>
      </c>
      <c r="B66" s="15">
        <v>81</v>
      </c>
      <c r="C66" s="15">
        <f t="shared" si="3"/>
        <v>0</v>
      </c>
      <c r="D66" s="15">
        <v>81</v>
      </c>
      <c r="E66" s="15">
        <v>88</v>
      </c>
      <c r="F66" s="15">
        <v>80</v>
      </c>
      <c r="G66" s="15">
        <f t="shared" si="6"/>
        <v>0</v>
      </c>
      <c r="H66" s="15">
        <f t="shared" si="6"/>
        <v>0</v>
      </c>
      <c r="I66" s="15">
        <v>88</v>
      </c>
      <c r="J66" s="15">
        <v>80</v>
      </c>
      <c r="K66" s="15">
        <f t="shared" si="2"/>
        <v>168</v>
      </c>
      <c r="L66" s="9"/>
    </row>
    <row r="67" spans="1:12" ht="15.95" customHeight="1">
      <c r="A67" s="14" t="s">
        <v>66</v>
      </c>
      <c r="B67" s="15">
        <v>589</v>
      </c>
      <c r="C67" s="15">
        <f t="shared" si="3"/>
        <v>3</v>
      </c>
      <c r="D67" s="15">
        <v>592</v>
      </c>
      <c r="E67" s="15">
        <v>589</v>
      </c>
      <c r="F67" s="15">
        <v>635</v>
      </c>
      <c r="G67" s="15">
        <f t="shared" si="6"/>
        <v>-1</v>
      </c>
      <c r="H67" s="15">
        <f t="shared" si="6"/>
        <v>-1</v>
      </c>
      <c r="I67" s="15">
        <v>588</v>
      </c>
      <c r="J67" s="15">
        <v>634</v>
      </c>
      <c r="K67" s="15">
        <f t="shared" si="2"/>
        <v>1222</v>
      </c>
      <c r="L67" s="9"/>
    </row>
    <row r="68" spans="1:12" ht="15.95" customHeight="1">
      <c r="A68" s="14" t="s">
        <v>67</v>
      </c>
      <c r="B68" s="15">
        <v>493</v>
      </c>
      <c r="C68" s="15">
        <f t="shared" si="3"/>
        <v>-2</v>
      </c>
      <c r="D68" s="15">
        <v>491</v>
      </c>
      <c r="E68" s="15">
        <v>562</v>
      </c>
      <c r="F68" s="15">
        <v>507</v>
      </c>
      <c r="G68" s="15">
        <f t="shared" si="6"/>
        <v>-1</v>
      </c>
      <c r="H68" s="15">
        <f t="shared" si="6"/>
        <v>-3</v>
      </c>
      <c r="I68" s="15">
        <v>561</v>
      </c>
      <c r="J68" s="15">
        <v>504</v>
      </c>
      <c r="K68" s="15">
        <f t="shared" si="2"/>
        <v>1065</v>
      </c>
      <c r="L68" s="9"/>
    </row>
    <row r="69" spans="1:12" ht="15.95" customHeight="1">
      <c r="A69" s="14" t="s">
        <v>68</v>
      </c>
      <c r="B69" s="15">
        <v>62</v>
      </c>
      <c r="C69" s="15">
        <f t="shared" si="3"/>
        <v>-1</v>
      </c>
      <c r="D69" s="15">
        <v>61</v>
      </c>
      <c r="E69" s="15">
        <v>63</v>
      </c>
      <c r="F69" s="15">
        <v>64</v>
      </c>
      <c r="G69" s="15">
        <f t="shared" si="6"/>
        <v>0</v>
      </c>
      <c r="H69" s="15">
        <f t="shared" si="6"/>
        <v>-1</v>
      </c>
      <c r="I69" s="15">
        <v>63</v>
      </c>
      <c r="J69" s="15">
        <v>63</v>
      </c>
      <c r="K69" s="15">
        <f t="shared" si="2"/>
        <v>126</v>
      </c>
      <c r="L69" s="9"/>
    </row>
    <row r="70" spans="1:12" ht="15.95" customHeight="1">
      <c r="A70" s="14" t="s">
        <v>69</v>
      </c>
      <c r="B70" s="15">
        <v>126</v>
      </c>
      <c r="C70" s="15">
        <f t="shared" si="3"/>
        <v>0</v>
      </c>
      <c r="D70" s="15">
        <v>126</v>
      </c>
      <c r="E70" s="15">
        <v>148</v>
      </c>
      <c r="F70" s="15">
        <v>160</v>
      </c>
      <c r="G70" s="15">
        <f t="shared" si="6"/>
        <v>2</v>
      </c>
      <c r="H70" s="15">
        <f t="shared" si="6"/>
        <v>2</v>
      </c>
      <c r="I70" s="15">
        <v>150</v>
      </c>
      <c r="J70" s="15">
        <v>162</v>
      </c>
      <c r="K70" s="15">
        <f t="shared" ref="K70:K101" si="7">I70+J70</f>
        <v>312</v>
      </c>
      <c r="L70" s="9"/>
    </row>
    <row r="71" spans="1:12" ht="15.95" customHeight="1">
      <c r="A71" s="18" t="s">
        <v>70</v>
      </c>
      <c r="B71" s="19">
        <v>2494</v>
      </c>
      <c r="C71" s="19">
        <f t="shared" si="3"/>
        <v>0</v>
      </c>
      <c r="D71" s="19">
        <f>SUM(D60:D70)</f>
        <v>2494</v>
      </c>
      <c r="E71" s="19">
        <v>2703</v>
      </c>
      <c r="F71" s="19">
        <v>2719</v>
      </c>
      <c r="G71" s="19">
        <f t="shared" si="6"/>
        <v>-4</v>
      </c>
      <c r="H71" s="19">
        <f t="shared" si="6"/>
        <v>-4</v>
      </c>
      <c r="I71" s="19">
        <f>SUM(I60:I70)</f>
        <v>2699</v>
      </c>
      <c r="J71" s="19">
        <f>SUM(J60:J70)</f>
        <v>2715</v>
      </c>
      <c r="K71" s="19">
        <f t="shared" si="7"/>
        <v>5414</v>
      </c>
      <c r="L71" s="9"/>
    </row>
    <row r="72" spans="1:12" ht="15.95" customHeight="1">
      <c r="A72" s="14" t="s">
        <v>71</v>
      </c>
      <c r="B72" s="15">
        <v>185</v>
      </c>
      <c r="C72" s="15">
        <f t="shared" si="3"/>
        <v>0</v>
      </c>
      <c r="D72" s="15">
        <v>185</v>
      </c>
      <c r="E72" s="15">
        <v>212</v>
      </c>
      <c r="F72" s="15">
        <v>214</v>
      </c>
      <c r="G72" s="15">
        <f t="shared" si="6"/>
        <v>-1</v>
      </c>
      <c r="H72" s="15">
        <f t="shared" si="6"/>
        <v>-1</v>
      </c>
      <c r="I72" s="15">
        <v>211</v>
      </c>
      <c r="J72" s="15">
        <v>213</v>
      </c>
      <c r="K72" s="15">
        <f t="shared" si="7"/>
        <v>424</v>
      </c>
      <c r="L72" s="9"/>
    </row>
    <row r="73" spans="1:12" ht="15.95" customHeight="1">
      <c r="A73" s="14" t="s">
        <v>72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5" customHeight="1">
      <c r="A74" s="14" t="s">
        <v>73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5" customHeight="1">
      <c r="A75" s="14" t="s">
        <v>74</v>
      </c>
      <c r="B75" s="15">
        <v>1245</v>
      </c>
      <c r="C75" s="15">
        <f t="shared" si="3"/>
        <v>-3</v>
      </c>
      <c r="D75" s="15">
        <v>1242</v>
      </c>
      <c r="E75" s="15">
        <v>1473</v>
      </c>
      <c r="F75" s="15">
        <v>1468</v>
      </c>
      <c r="G75" s="15">
        <f t="shared" si="6"/>
        <v>-3</v>
      </c>
      <c r="H75" s="15">
        <f t="shared" si="6"/>
        <v>-2</v>
      </c>
      <c r="I75" s="15">
        <v>1470</v>
      </c>
      <c r="J75" s="15">
        <v>1466</v>
      </c>
      <c r="K75" s="15">
        <f t="shared" si="7"/>
        <v>2936</v>
      </c>
      <c r="L75" s="9"/>
    </row>
    <row r="76" spans="1:12" ht="15.95" customHeight="1">
      <c r="A76" s="14" t="s">
        <v>75</v>
      </c>
      <c r="B76" s="15">
        <v>59</v>
      </c>
      <c r="C76" s="15">
        <f t="shared" si="3"/>
        <v>0</v>
      </c>
      <c r="D76" s="15">
        <v>59</v>
      </c>
      <c r="E76" s="15">
        <v>87</v>
      </c>
      <c r="F76" s="15">
        <v>80</v>
      </c>
      <c r="G76" s="15">
        <f t="shared" si="6"/>
        <v>0</v>
      </c>
      <c r="H76" s="15">
        <f t="shared" si="6"/>
        <v>0</v>
      </c>
      <c r="I76" s="15">
        <v>87</v>
      </c>
      <c r="J76" s="15">
        <v>80</v>
      </c>
      <c r="K76" s="15">
        <f t="shared" si="7"/>
        <v>167</v>
      </c>
      <c r="L76" s="9"/>
    </row>
    <row r="77" spans="1:12" ht="15.95" customHeight="1">
      <c r="A77" s="14" t="s">
        <v>76</v>
      </c>
      <c r="B77" s="15">
        <v>31</v>
      </c>
      <c r="C77" s="15">
        <f t="shared" si="3"/>
        <v>0</v>
      </c>
      <c r="D77" s="15">
        <v>31</v>
      </c>
      <c r="E77" s="15">
        <v>29</v>
      </c>
      <c r="F77" s="15">
        <v>37</v>
      </c>
      <c r="G77" s="15">
        <f t="shared" si="6"/>
        <v>0</v>
      </c>
      <c r="H77" s="15">
        <f t="shared" si="6"/>
        <v>0</v>
      </c>
      <c r="I77" s="15">
        <v>29</v>
      </c>
      <c r="J77" s="15">
        <v>37</v>
      </c>
      <c r="K77" s="15">
        <f t="shared" si="7"/>
        <v>66</v>
      </c>
      <c r="L77" s="9"/>
    </row>
    <row r="78" spans="1:12" ht="15.95" customHeight="1">
      <c r="A78" s="14" t="s">
        <v>77</v>
      </c>
      <c r="B78" s="15">
        <v>44</v>
      </c>
      <c r="C78" s="15">
        <f t="shared" si="3"/>
        <v>0</v>
      </c>
      <c r="D78" s="15">
        <v>44</v>
      </c>
      <c r="E78" s="15">
        <v>56</v>
      </c>
      <c r="F78" s="15">
        <v>52</v>
      </c>
      <c r="G78" s="15">
        <f t="shared" si="6"/>
        <v>0</v>
      </c>
      <c r="H78" s="15">
        <f t="shared" si="6"/>
        <v>0</v>
      </c>
      <c r="I78" s="15">
        <v>56</v>
      </c>
      <c r="J78" s="15">
        <v>52</v>
      </c>
      <c r="K78" s="15">
        <f t="shared" si="7"/>
        <v>108</v>
      </c>
      <c r="L78" s="9"/>
    </row>
    <row r="79" spans="1:12" ht="15.95" customHeight="1">
      <c r="A79" s="14" t="s">
        <v>78</v>
      </c>
      <c r="B79" s="15">
        <v>4</v>
      </c>
      <c r="C79" s="15">
        <f t="shared" si="3"/>
        <v>0</v>
      </c>
      <c r="D79" s="15">
        <v>4</v>
      </c>
      <c r="E79" s="15">
        <v>5</v>
      </c>
      <c r="F79" s="15">
        <v>8</v>
      </c>
      <c r="G79" s="15">
        <f t="shared" si="6"/>
        <v>0</v>
      </c>
      <c r="H79" s="15">
        <f t="shared" si="6"/>
        <v>0</v>
      </c>
      <c r="I79" s="15">
        <v>5</v>
      </c>
      <c r="J79" s="15">
        <v>8</v>
      </c>
      <c r="K79" s="15">
        <f t="shared" si="7"/>
        <v>13</v>
      </c>
      <c r="L79" s="9"/>
    </row>
    <row r="80" spans="1:12" ht="15.95" customHeight="1">
      <c r="A80" s="14" t="s">
        <v>79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3</v>
      </c>
      <c r="G80" s="15">
        <f t="shared" si="6"/>
        <v>0</v>
      </c>
      <c r="H80" s="15">
        <f t="shared" si="6"/>
        <v>0</v>
      </c>
      <c r="I80" s="15">
        <v>4</v>
      </c>
      <c r="J80" s="15">
        <v>3</v>
      </c>
      <c r="K80" s="15">
        <f t="shared" si="7"/>
        <v>7</v>
      </c>
      <c r="L80" s="9"/>
    </row>
    <row r="81" spans="1:12" ht="15.95" customHeight="1">
      <c r="A81" s="14" t="s">
        <v>80</v>
      </c>
      <c r="B81" s="15">
        <v>34</v>
      </c>
      <c r="C81" s="15">
        <f t="shared" si="3"/>
        <v>0</v>
      </c>
      <c r="D81" s="15">
        <v>34</v>
      </c>
      <c r="E81" s="15">
        <v>24</v>
      </c>
      <c r="F81" s="15">
        <v>16</v>
      </c>
      <c r="G81" s="15">
        <f t="shared" ref="G81:H101" si="8">(I81-E81)</f>
        <v>0</v>
      </c>
      <c r="H81" s="15">
        <f t="shared" si="8"/>
        <v>0</v>
      </c>
      <c r="I81" s="15">
        <v>24</v>
      </c>
      <c r="J81" s="15">
        <v>16</v>
      </c>
      <c r="K81" s="15">
        <f t="shared" si="7"/>
        <v>40</v>
      </c>
      <c r="L81" s="9"/>
    </row>
    <row r="82" spans="1:12" ht="15.95" customHeight="1">
      <c r="A82" s="18" t="s">
        <v>81</v>
      </c>
      <c r="B82" s="19">
        <v>1604</v>
      </c>
      <c r="C82" s="19">
        <f t="shared" si="3"/>
        <v>-3</v>
      </c>
      <c r="D82" s="19">
        <f>SUM(D72:D81)</f>
        <v>1601</v>
      </c>
      <c r="E82" s="19">
        <v>1890</v>
      </c>
      <c r="F82" s="19">
        <v>1878</v>
      </c>
      <c r="G82" s="19">
        <f t="shared" si="8"/>
        <v>-4</v>
      </c>
      <c r="H82" s="19">
        <f t="shared" si="8"/>
        <v>-3</v>
      </c>
      <c r="I82" s="19">
        <f>SUM(I72:I81)</f>
        <v>1886</v>
      </c>
      <c r="J82" s="19">
        <f>SUM(J72:J81)</f>
        <v>1875</v>
      </c>
      <c r="K82" s="19">
        <f t="shared" si="7"/>
        <v>3761</v>
      </c>
      <c r="L82" s="9"/>
    </row>
    <row r="83" spans="1:12" ht="15.95" customHeight="1">
      <c r="A83" s="14" t="s">
        <v>82</v>
      </c>
      <c r="B83" s="15">
        <v>35</v>
      </c>
      <c r="C83" s="15">
        <f t="shared" si="3"/>
        <v>0</v>
      </c>
      <c r="D83" s="15">
        <v>35</v>
      </c>
      <c r="E83" s="15">
        <v>35</v>
      </c>
      <c r="F83" s="15">
        <v>40</v>
      </c>
      <c r="G83" s="15">
        <f t="shared" si="8"/>
        <v>0</v>
      </c>
      <c r="H83" s="15">
        <f t="shared" si="8"/>
        <v>1</v>
      </c>
      <c r="I83" s="15">
        <v>35</v>
      </c>
      <c r="J83" s="15">
        <v>41</v>
      </c>
      <c r="K83" s="15">
        <f t="shared" si="7"/>
        <v>76</v>
      </c>
      <c r="L83" s="9"/>
    </row>
    <row r="84" spans="1:12" ht="15.95" customHeight="1">
      <c r="A84" s="14" t="s">
        <v>83</v>
      </c>
      <c r="B84" s="15">
        <v>71</v>
      </c>
      <c r="C84" s="15">
        <f t="shared" si="3"/>
        <v>-2</v>
      </c>
      <c r="D84" s="15">
        <v>69</v>
      </c>
      <c r="E84" s="15">
        <v>84</v>
      </c>
      <c r="F84" s="15">
        <v>85</v>
      </c>
      <c r="G84" s="15">
        <f t="shared" si="8"/>
        <v>-2</v>
      </c>
      <c r="H84" s="15">
        <f t="shared" si="8"/>
        <v>0</v>
      </c>
      <c r="I84" s="15">
        <v>82</v>
      </c>
      <c r="J84" s="15">
        <v>85</v>
      </c>
      <c r="K84" s="15">
        <f t="shared" si="7"/>
        <v>167</v>
      </c>
      <c r="L84" s="9"/>
    </row>
    <row r="85" spans="1:12" ht="15.95" customHeight="1">
      <c r="A85" s="14" t="s">
        <v>84</v>
      </c>
      <c r="B85" s="15">
        <v>17</v>
      </c>
      <c r="C85" s="15">
        <f t="shared" ref="C85:C101" si="9">(D85-B85)</f>
        <v>0</v>
      </c>
      <c r="D85" s="15">
        <v>17</v>
      </c>
      <c r="E85" s="15">
        <v>29</v>
      </c>
      <c r="F85" s="15">
        <v>21</v>
      </c>
      <c r="G85" s="15">
        <f t="shared" si="8"/>
        <v>0</v>
      </c>
      <c r="H85" s="15">
        <f t="shared" si="8"/>
        <v>0</v>
      </c>
      <c r="I85" s="15">
        <v>29</v>
      </c>
      <c r="J85" s="15">
        <v>21</v>
      </c>
      <c r="K85" s="15">
        <f t="shared" si="7"/>
        <v>50</v>
      </c>
      <c r="L85" s="9"/>
    </row>
    <row r="86" spans="1:12" ht="15.95" customHeight="1">
      <c r="A86" s="14" t="s">
        <v>85</v>
      </c>
      <c r="B86" s="15">
        <v>64</v>
      </c>
      <c r="C86" s="15">
        <f t="shared" si="9"/>
        <v>0</v>
      </c>
      <c r="D86" s="15">
        <v>64</v>
      </c>
      <c r="E86" s="15">
        <v>80</v>
      </c>
      <c r="F86" s="15">
        <v>81</v>
      </c>
      <c r="G86" s="15">
        <f t="shared" si="8"/>
        <v>-1</v>
      </c>
      <c r="H86" s="15">
        <f t="shared" si="8"/>
        <v>0</v>
      </c>
      <c r="I86" s="15">
        <v>79</v>
      </c>
      <c r="J86" s="15">
        <v>81</v>
      </c>
      <c r="K86" s="15">
        <f t="shared" si="7"/>
        <v>160</v>
      </c>
      <c r="L86" s="9"/>
    </row>
    <row r="87" spans="1:12" ht="15.95" customHeight="1">
      <c r="A87" s="14" t="s">
        <v>86</v>
      </c>
      <c r="B87" s="15">
        <v>45</v>
      </c>
      <c r="C87" s="15">
        <f t="shared" si="9"/>
        <v>0</v>
      </c>
      <c r="D87" s="15">
        <v>45</v>
      </c>
      <c r="E87" s="15">
        <v>46</v>
      </c>
      <c r="F87" s="15">
        <v>49</v>
      </c>
      <c r="G87" s="15">
        <f t="shared" si="8"/>
        <v>0</v>
      </c>
      <c r="H87" s="15">
        <f t="shared" si="8"/>
        <v>0</v>
      </c>
      <c r="I87" s="15">
        <v>46</v>
      </c>
      <c r="J87" s="15">
        <v>49</v>
      </c>
      <c r="K87" s="15">
        <f t="shared" si="7"/>
        <v>95</v>
      </c>
      <c r="L87" s="9"/>
    </row>
    <row r="88" spans="1:12" ht="15.95" customHeight="1">
      <c r="A88" s="14" t="s">
        <v>87</v>
      </c>
      <c r="B88" s="15">
        <v>161</v>
      </c>
      <c r="C88" s="15">
        <f t="shared" si="9"/>
        <v>-1</v>
      </c>
      <c r="D88" s="15">
        <v>160</v>
      </c>
      <c r="E88" s="15">
        <v>184</v>
      </c>
      <c r="F88" s="15">
        <v>177</v>
      </c>
      <c r="G88" s="15">
        <f t="shared" si="8"/>
        <v>-1</v>
      </c>
      <c r="H88" s="15">
        <f t="shared" si="8"/>
        <v>-3</v>
      </c>
      <c r="I88" s="15">
        <v>183</v>
      </c>
      <c r="J88" s="15">
        <v>174</v>
      </c>
      <c r="K88" s="15">
        <f t="shared" si="7"/>
        <v>357</v>
      </c>
      <c r="L88" s="9"/>
    </row>
    <row r="89" spans="1:12" ht="15.95" customHeight="1">
      <c r="A89" s="14" t="s">
        <v>88</v>
      </c>
      <c r="B89" s="15">
        <v>90</v>
      </c>
      <c r="C89" s="15">
        <f t="shared" si="9"/>
        <v>0</v>
      </c>
      <c r="D89" s="15">
        <v>90</v>
      </c>
      <c r="E89" s="15">
        <v>102</v>
      </c>
      <c r="F89" s="15">
        <v>108</v>
      </c>
      <c r="G89" s="15">
        <f t="shared" si="8"/>
        <v>0</v>
      </c>
      <c r="H89" s="15">
        <f t="shared" si="8"/>
        <v>-1</v>
      </c>
      <c r="I89" s="15">
        <v>102</v>
      </c>
      <c r="J89" s="15">
        <v>107</v>
      </c>
      <c r="K89" s="15">
        <f t="shared" si="7"/>
        <v>209</v>
      </c>
      <c r="L89" s="9"/>
    </row>
    <row r="90" spans="1:12" ht="15.95" customHeight="1">
      <c r="A90" s="14" t="s">
        <v>89</v>
      </c>
      <c r="B90" s="15">
        <v>23</v>
      </c>
      <c r="C90" s="15">
        <f t="shared" si="9"/>
        <v>0</v>
      </c>
      <c r="D90" s="15">
        <v>23</v>
      </c>
      <c r="E90" s="15">
        <v>31</v>
      </c>
      <c r="F90" s="15">
        <v>26</v>
      </c>
      <c r="G90" s="15">
        <f t="shared" si="8"/>
        <v>1</v>
      </c>
      <c r="H90" s="15">
        <f t="shared" si="8"/>
        <v>0</v>
      </c>
      <c r="I90" s="15">
        <v>32</v>
      </c>
      <c r="J90" s="15">
        <v>26</v>
      </c>
      <c r="K90" s="15">
        <f t="shared" si="7"/>
        <v>58</v>
      </c>
      <c r="L90" s="9"/>
    </row>
    <row r="91" spans="1:12" ht="15.95" customHeight="1">
      <c r="A91" s="14" t="s">
        <v>90</v>
      </c>
      <c r="B91" s="15">
        <v>52</v>
      </c>
      <c r="C91" s="15">
        <f t="shared" si="9"/>
        <v>0</v>
      </c>
      <c r="D91" s="15">
        <v>52</v>
      </c>
      <c r="E91" s="15">
        <v>77</v>
      </c>
      <c r="F91" s="15">
        <v>61</v>
      </c>
      <c r="G91" s="15">
        <f t="shared" si="8"/>
        <v>0</v>
      </c>
      <c r="H91" s="15">
        <f t="shared" si="8"/>
        <v>0</v>
      </c>
      <c r="I91" s="15">
        <v>77</v>
      </c>
      <c r="J91" s="15">
        <v>61</v>
      </c>
      <c r="K91" s="15">
        <f t="shared" si="7"/>
        <v>138</v>
      </c>
      <c r="L91" s="9"/>
    </row>
    <row r="92" spans="1:12" ht="15.95" customHeight="1">
      <c r="A92" s="14" t="s">
        <v>91</v>
      </c>
      <c r="B92" s="15">
        <v>30</v>
      </c>
      <c r="C92" s="15">
        <f t="shared" si="9"/>
        <v>0</v>
      </c>
      <c r="D92" s="15">
        <v>30</v>
      </c>
      <c r="E92" s="15">
        <v>37</v>
      </c>
      <c r="F92" s="15">
        <v>27</v>
      </c>
      <c r="G92" s="15">
        <f t="shared" si="8"/>
        <v>0</v>
      </c>
      <c r="H92" s="15">
        <f t="shared" si="8"/>
        <v>0</v>
      </c>
      <c r="I92" s="15">
        <v>37</v>
      </c>
      <c r="J92" s="15">
        <v>27</v>
      </c>
      <c r="K92" s="15">
        <f t="shared" si="7"/>
        <v>64</v>
      </c>
      <c r="L92" s="9"/>
    </row>
    <row r="93" spans="1:12" ht="15.95" customHeight="1">
      <c r="A93" s="18" t="s">
        <v>92</v>
      </c>
      <c r="B93" s="19">
        <v>588</v>
      </c>
      <c r="C93" s="19">
        <f t="shared" si="9"/>
        <v>-3</v>
      </c>
      <c r="D93" s="19">
        <f>SUM(D83:D92)</f>
        <v>585</v>
      </c>
      <c r="E93" s="19">
        <v>705</v>
      </c>
      <c r="F93" s="19">
        <v>675</v>
      </c>
      <c r="G93" s="19">
        <f t="shared" si="8"/>
        <v>-3</v>
      </c>
      <c r="H93" s="19">
        <f t="shared" si="8"/>
        <v>-3</v>
      </c>
      <c r="I93" s="19">
        <f>SUM(I83:I92)</f>
        <v>702</v>
      </c>
      <c r="J93" s="19">
        <f>SUM(J83:J92)</f>
        <v>672</v>
      </c>
      <c r="K93" s="19">
        <f t="shared" si="7"/>
        <v>1374</v>
      </c>
      <c r="L93" s="9"/>
    </row>
    <row r="94" spans="1:12" ht="15.95" customHeight="1">
      <c r="A94" s="18" t="s">
        <v>93</v>
      </c>
      <c r="B94" s="19">
        <v>4686</v>
      </c>
      <c r="C94" s="19">
        <f t="shared" si="9"/>
        <v>-6</v>
      </c>
      <c r="D94" s="19">
        <f>(D71+D82+D93)</f>
        <v>4680</v>
      </c>
      <c r="E94" s="19">
        <v>5298</v>
      </c>
      <c r="F94" s="19">
        <v>5272</v>
      </c>
      <c r="G94" s="19">
        <f t="shared" si="8"/>
        <v>-11</v>
      </c>
      <c r="H94" s="19">
        <f t="shared" si="8"/>
        <v>-10</v>
      </c>
      <c r="I94" s="19">
        <f>(I71+I82+I93)</f>
        <v>5287</v>
      </c>
      <c r="J94" s="19">
        <f>(J71+J82+J93)</f>
        <v>5262</v>
      </c>
      <c r="K94" s="19">
        <f t="shared" si="7"/>
        <v>10549</v>
      </c>
      <c r="L94" s="9"/>
    </row>
    <row r="95" spans="1:12" ht="15.95" customHeight="1">
      <c r="A95" s="18" t="s">
        <v>104</v>
      </c>
      <c r="B95" s="19">
        <v>28521</v>
      </c>
      <c r="C95" s="19">
        <f>(D95-B95)</f>
        <v>12</v>
      </c>
      <c r="D95" s="19">
        <f>(D59+D94)</f>
        <v>28533</v>
      </c>
      <c r="E95" s="19">
        <v>32743</v>
      </c>
      <c r="F95" s="19">
        <v>31883</v>
      </c>
      <c r="G95" s="19">
        <f t="shared" si="8"/>
        <v>-1</v>
      </c>
      <c r="H95" s="19">
        <f t="shared" si="8"/>
        <v>13</v>
      </c>
      <c r="I95" s="19">
        <f>(I59+I94)</f>
        <v>32742</v>
      </c>
      <c r="J95" s="19">
        <f>(J59+J94)</f>
        <v>31896</v>
      </c>
      <c r="K95" s="19">
        <f t="shared" si="7"/>
        <v>64638</v>
      </c>
      <c r="L95" s="9"/>
    </row>
    <row r="96" spans="1:12" ht="15.95" customHeight="1">
      <c r="A96" s="24" t="s">
        <v>101</v>
      </c>
      <c r="B96" s="15">
        <v>452</v>
      </c>
      <c r="C96" s="15">
        <f>(D96-B96)</f>
        <v>-1</v>
      </c>
      <c r="D96" s="15">
        <v>451</v>
      </c>
      <c r="E96" s="15">
        <v>417</v>
      </c>
      <c r="F96" s="15">
        <v>436</v>
      </c>
      <c r="G96" s="15">
        <f t="shared" si="8"/>
        <v>4</v>
      </c>
      <c r="H96" s="15">
        <f t="shared" si="8"/>
        <v>3</v>
      </c>
      <c r="I96" s="15">
        <v>421</v>
      </c>
      <c r="J96" s="15">
        <v>439</v>
      </c>
      <c r="K96" s="15">
        <f t="shared" si="7"/>
        <v>860</v>
      </c>
      <c r="L96" s="9"/>
    </row>
    <row r="97" spans="1:12" ht="15.95" customHeight="1">
      <c r="A97" s="24" t="s">
        <v>102</v>
      </c>
      <c r="B97" s="15">
        <v>80</v>
      </c>
      <c r="C97" s="15">
        <f>(D97-B97)</f>
        <v>-5</v>
      </c>
      <c r="D97" s="15">
        <v>75</v>
      </c>
      <c r="E97" s="15">
        <v>86</v>
      </c>
      <c r="F97" s="15">
        <v>54</v>
      </c>
      <c r="G97" s="15">
        <f t="shared" si="8"/>
        <v>-3</v>
      </c>
      <c r="H97" s="15">
        <f t="shared" si="8"/>
        <v>-2</v>
      </c>
      <c r="I97" s="15">
        <v>83</v>
      </c>
      <c r="J97" s="15">
        <v>52</v>
      </c>
      <c r="K97" s="15">
        <f t="shared" si="7"/>
        <v>135</v>
      </c>
      <c r="L97" s="9"/>
    </row>
    <row r="98" spans="1:12" ht="15.95" customHeight="1">
      <c r="A98" s="31" t="s">
        <v>103</v>
      </c>
      <c r="B98" s="32">
        <v>532</v>
      </c>
      <c r="C98" s="32">
        <f>(D98-B98)</f>
        <v>-6</v>
      </c>
      <c r="D98" s="32">
        <f>SUM(D96:D97)</f>
        <v>526</v>
      </c>
      <c r="E98" s="32">
        <v>503</v>
      </c>
      <c r="F98" s="32">
        <v>490</v>
      </c>
      <c r="G98" s="32">
        <f>(I98-E98)</f>
        <v>1</v>
      </c>
      <c r="H98" s="32">
        <f t="shared" si="8"/>
        <v>1</v>
      </c>
      <c r="I98" s="32">
        <f>SUM(I96:I97)</f>
        <v>504</v>
      </c>
      <c r="J98" s="32">
        <f>SUM(J96:J97)</f>
        <v>491</v>
      </c>
      <c r="K98" s="32">
        <f t="shared" si="7"/>
        <v>995</v>
      </c>
      <c r="L98" s="9"/>
    </row>
    <row r="99" spans="1:12" ht="15.95" customHeight="1">
      <c r="A99" s="18" t="s">
        <v>94</v>
      </c>
      <c r="B99" s="19">
        <v>29053</v>
      </c>
      <c r="C99" s="19">
        <f>(D99-B99)</f>
        <v>6</v>
      </c>
      <c r="D99" s="19">
        <f>(D95+D98)</f>
        <v>29059</v>
      </c>
      <c r="E99" s="19">
        <v>33246</v>
      </c>
      <c r="F99" s="19">
        <v>32373</v>
      </c>
      <c r="G99" s="19">
        <f>(I99-E99)</f>
        <v>0</v>
      </c>
      <c r="H99" s="19">
        <f t="shared" si="8"/>
        <v>14</v>
      </c>
      <c r="I99" s="19">
        <f>(I95+I98)</f>
        <v>33246</v>
      </c>
      <c r="J99" s="19">
        <f>(J95+J98)</f>
        <v>32387</v>
      </c>
      <c r="K99" s="19">
        <f>I99+J99</f>
        <v>65633</v>
      </c>
      <c r="L99" s="9"/>
    </row>
    <row r="100" spans="1:12" ht="15.95" customHeight="1">
      <c r="A100" s="14" t="s">
        <v>95</v>
      </c>
      <c r="B100" s="15">
        <v>24287</v>
      </c>
      <c r="C100" s="15">
        <f t="shared" si="9"/>
        <v>17</v>
      </c>
      <c r="D100" s="15">
        <f>(D59+D96)</f>
        <v>24304</v>
      </c>
      <c r="E100" s="15">
        <v>27862</v>
      </c>
      <c r="F100" s="15">
        <v>27047</v>
      </c>
      <c r="G100" s="15">
        <f t="shared" si="8"/>
        <v>14</v>
      </c>
      <c r="H100" s="15">
        <f t="shared" si="8"/>
        <v>26</v>
      </c>
      <c r="I100" s="15">
        <f>(I59+I96)</f>
        <v>27876</v>
      </c>
      <c r="J100" s="15">
        <f>(J59+J96)</f>
        <v>27073</v>
      </c>
      <c r="K100" s="15">
        <f t="shared" si="7"/>
        <v>54949</v>
      </c>
      <c r="L100" s="9"/>
    </row>
    <row r="101" spans="1:12" ht="15.95" customHeight="1">
      <c r="A101" s="14" t="s">
        <v>96</v>
      </c>
      <c r="B101" s="15">
        <v>4766</v>
      </c>
      <c r="C101" s="15">
        <f t="shared" si="9"/>
        <v>-11</v>
      </c>
      <c r="D101" s="15">
        <f>(D94+D97)</f>
        <v>4755</v>
      </c>
      <c r="E101" s="15">
        <v>5384</v>
      </c>
      <c r="F101" s="15">
        <v>5326</v>
      </c>
      <c r="G101" s="15">
        <f>(I101-E101)</f>
        <v>-14</v>
      </c>
      <c r="H101" s="15">
        <f t="shared" si="8"/>
        <v>-12</v>
      </c>
      <c r="I101" s="15">
        <f>(I94+I97)</f>
        <v>5370</v>
      </c>
      <c r="J101" s="15">
        <f>(J94+J97)</f>
        <v>5314</v>
      </c>
      <c r="K101" s="15">
        <f t="shared" si="7"/>
        <v>10684</v>
      </c>
      <c r="L101" s="9"/>
    </row>
    <row r="102" spans="1:12" ht="15.95" customHeight="1">
      <c r="B102" s="30"/>
      <c r="K102" s="20"/>
      <c r="L102" s="20"/>
    </row>
    <row r="103" spans="1:12" ht="15.95" customHeight="1">
      <c r="A103" s="25"/>
      <c r="B103" s="25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2" ht="15.95" customHeight="1">
      <c r="A104" s="26"/>
      <c r="B104" s="26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2" ht="15.95" customHeight="1">
      <c r="A105" s="27"/>
      <c r="B105" s="26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2" ht="15.95" customHeight="1">
      <c r="A106" s="21" t="s">
        <v>97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2" ht="15.95" customHeight="1">
      <c r="A107" s="21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</sheetData>
  <mergeCells count="1">
    <mergeCell ref="B3:D3"/>
  </mergeCells>
  <phoneticPr fontId="6"/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showGridLines="0" zoomScaleNormal="100" workbookViewId="0">
      <pane ySplit="5" topLeftCell="A21" activePane="bottomLeft" state="frozenSplit"/>
      <selection activeCell="A6" sqref="A6"/>
      <selection pane="bottomLeft" activeCell="A6" sqref="A6"/>
    </sheetView>
  </sheetViews>
  <sheetFormatPr defaultColWidth="11.375" defaultRowHeight="15.95" customHeight="1"/>
  <cols>
    <col min="1" max="1" width="19.375" style="1" customWidth="1"/>
    <col min="2" max="3" width="7.5" style="1" customWidth="1"/>
    <col min="4" max="4" width="7.875" style="1" customWidth="1"/>
    <col min="5" max="11" width="7.5" style="1" customWidth="1"/>
    <col min="12" max="16384" width="11.375" style="1"/>
  </cols>
  <sheetData>
    <row r="1" spans="1:12" ht="15.95" customHeight="1">
      <c r="A1" s="28" t="s">
        <v>109</v>
      </c>
    </row>
    <row r="2" spans="1:12" ht="15.95" customHeight="1">
      <c r="A2" s="2"/>
      <c r="B2" s="2"/>
      <c r="C2" s="2"/>
      <c r="D2" s="2"/>
      <c r="E2" s="2"/>
      <c r="F2" s="2"/>
      <c r="G2" s="2"/>
      <c r="H2" s="2"/>
      <c r="I2" s="3" t="s">
        <v>116</v>
      </c>
      <c r="J2" s="2"/>
      <c r="K2" s="2"/>
    </row>
    <row r="3" spans="1:12" ht="15.95" customHeight="1">
      <c r="A3" s="4"/>
      <c r="B3" s="33" t="s">
        <v>108</v>
      </c>
      <c r="C3" s="34"/>
      <c r="D3" s="35"/>
      <c r="E3" s="6" t="s">
        <v>3</v>
      </c>
      <c r="F3" s="8"/>
      <c r="G3" s="6"/>
      <c r="H3" s="6"/>
      <c r="I3" s="6"/>
      <c r="J3" s="6"/>
      <c r="K3" s="7"/>
      <c r="L3" s="9"/>
    </row>
    <row r="4" spans="1:12" ht="15.95" customHeight="1">
      <c r="A4" s="10" t="s">
        <v>4</v>
      </c>
      <c r="B4" s="11"/>
      <c r="C4" s="11"/>
      <c r="D4" s="11"/>
      <c r="E4" s="5" t="s">
        <v>5</v>
      </c>
      <c r="F4" s="7"/>
      <c r="G4" s="5" t="s">
        <v>6</v>
      </c>
      <c r="H4" s="7"/>
      <c r="I4" s="5" t="s">
        <v>7</v>
      </c>
      <c r="J4" s="6"/>
      <c r="K4" s="7"/>
      <c r="L4" s="9"/>
    </row>
    <row r="5" spans="1:12" ht="15.95" customHeight="1">
      <c r="A5" s="10"/>
      <c r="B5" s="12" t="s">
        <v>107</v>
      </c>
      <c r="C5" s="12" t="s">
        <v>8</v>
      </c>
      <c r="D5" s="12" t="s">
        <v>9</v>
      </c>
      <c r="E5" s="13" t="s">
        <v>1</v>
      </c>
      <c r="F5" s="13" t="s">
        <v>2</v>
      </c>
      <c r="G5" s="13" t="s">
        <v>1</v>
      </c>
      <c r="H5" s="13" t="s">
        <v>2</v>
      </c>
      <c r="I5" s="13" t="s">
        <v>1</v>
      </c>
      <c r="J5" s="13" t="s">
        <v>2</v>
      </c>
      <c r="K5" s="13" t="s">
        <v>0</v>
      </c>
      <c r="L5" s="9"/>
    </row>
    <row r="6" spans="1:12" ht="15.75" customHeight="1">
      <c r="A6" s="14" t="s">
        <v>10</v>
      </c>
      <c r="B6" s="16">
        <v>699</v>
      </c>
      <c r="C6" s="15">
        <f t="shared" ref="C6:C19" si="0">(D6-B6)</f>
        <v>2</v>
      </c>
      <c r="D6" s="16">
        <v>701</v>
      </c>
      <c r="E6" s="15">
        <v>883</v>
      </c>
      <c r="F6" s="15">
        <v>865</v>
      </c>
      <c r="G6" s="15">
        <f t="shared" ref="G6:H21" si="1">(I6-E6)</f>
        <v>0</v>
      </c>
      <c r="H6" s="15">
        <f t="shared" si="1"/>
        <v>6</v>
      </c>
      <c r="I6" s="15">
        <v>883</v>
      </c>
      <c r="J6" s="15">
        <v>871</v>
      </c>
      <c r="K6" s="15">
        <f t="shared" ref="K6:K69" si="2">I6+J6</f>
        <v>1754</v>
      </c>
      <c r="L6" s="9"/>
    </row>
    <row r="7" spans="1:12" ht="15.95" customHeight="1">
      <c r="A7" s="14" t="s">
        <v>11</v>
      </c>
      <c r="B7" s="17">
        <v>1581</v>
      </c>
      <c r="C7" s="15">
        <f t="shared" si="0"/>
        <v>9</v>
      </c>
      <c r="D7" s="17">
        <v>1590</v>
      </c>
      <c r="E7" s="15">
        <v>1751</v>
      </c>
      <c r="F7" s="15">
        <v>1747</v>
      </c>
      <c r="G7" s="15">
        <f t="shared" si="1"/>
        <v>4</v>
      </c>
      <c r="H7" s="15">
        <f t="shared" si="1"/>
        <v>4</v>
      </c>
      <c r="I7" s="15">
        <v>1755</v>
      </c>
      <c r="J7" s="15">
        <v>1751</v>
      </c>
      <c r="K7" s="15">
        <f t="shared" si="2"/>
        <v>3506</v>
      </c>
      <c r="L7" s="9"/>
    </row>
    <row r="8" spans="1:12" ht="15.95" customHeight="1">
      <c r="A8" s="23" t="s">
        <v>98</v>
      </c>
      <c r="B8" s="17">
        <v>111</v>
      </c>
      <c r="C8" s="15">
        <f t="shared" si="0"/>
        <v>0</v>
      </c>
      <c r="D8" s="17">
        <v>111</v>
      </c>
      <c r="E8" s="15">
        <v>112</v>
      </c>
      <c r="F8" s="15">
        <v>87</v>
      </c>
      <c r="G8" s="15">
        <f t="shared" si="1"/>
        <v>0</v>
      </c>
      <c r="H8" s="15">
        <f t="shared" si="1"/>
        <v>1</v>
      </c>
      <c r="I8" s="15">
        <v>112</v>
      </c>
      <c r="J8" s="15">
        <v>88</v>
      </c>
      <c r="K8" s="15">
        <f t="shared" si="2"/>
        <v>200</v>
      </c>
      <c r="L8" s="9"/>
    </row>
    <row r="9" spans="1:12" ht="15.95" customHeight="1">
      <c r="A9" s="23" t="s">
        <v>99</v>
      </c>
      <c r="B9" s="17">
        <v>111</v>
      </c>
      <c r="C9" s="15">
        <f t="shared" si="0"/>
        <v>0</v>
      </c>
      <c r="D9" s="17">
        <v>111</v>
      </c>
      <c r="E9" s="15">
        <v>105</v>
      </c>
      <c r="F9" s="15">
        <v>116</v>
      </c>
      <c r="G9" s="15">
        <f t="shared" si="1"/>
        <v>0</v>
      </c>
      <c r="H9" s="15">
        <f t="shared" si="1"/>
        <v>0</v>
      </c>
      <c r="I9" s="15">
        <v>105</v>
      </c>
      <c r="J9" s="15">
        <v>116</v>
      </c>
      <c r="K9" s="15">
        <f t="shared" si="2"/>
        <v>221</v>
      </c>
      <c r="L9" s="9"/>
    </row>
    <row r="10" spans="1:12" ht="15.95" customHeight="1">
      <c r="A10" s="29" t="s">
        <v>105</v>
      </c>
      <c r="B10" s="17">
        <v>662</v>
      </c>
      <c r="C10" s="15">
        <f t="shared" si="0"/>
        <v>-3</v>
      </c>
      <c r="D10" s="17">
        <v>659</v>
      </c>
      <c r="E10" s="15">
        <v>769</v>
      </c>
      <c r="F10" s="15">
        <v>797</v>
      </c>
      <c r="G10" s="15">
        <f t="shared" si="1"/>
        <v>-3</v>
      </c>
      <c r="H10" s="15">
        <f t="shared" si="1"/>
        <v>1</v>
      </c>
      <c r="I10" s="15">
        <v>766</v>
      </c>
      <c r="J10" s="15">
        <v>798</v>
      </c>
      <c r="K10" s="15">
        <f t="shared" si="2"/>
        <v>1564</v>
      </c>
      <c r="L10" s="9"/>
    </row>
    <row r="11" spans="1:12" ht="15.95" customHeight="1">
      <c r="A11" s="29" t="s">
        <v>106</v>
      </c>
      <c r="B11" s="17">
        <v>764</v>
      </c>
      <c r="C11" s="15">
        <f t="shared" si="0"/>
        <v>9</v>
      </c>
      <c r="D11" s="17">
        <v>773</v>
      </c>
      <c r="E11" s="15">
        <v>1047</v>
      </c>
      <c r="F11" s="15">
        <v>996</v>
      </c>
      <c r="G11" s="15">
        <f t="shared" si="1"/>
        <v>8</v>
      </c>
      <c r="H11" s="15">
        <f t="shared" si="1"/>
        <v>11</v>
      </c>
      <c r="I11" s="15">
        <v>1055</v>
      </c>
      <c r="J11" s="15">
        <v>1007</v>
      </c>
      <c r="K11" s="15">
        <f t="shared" si="2"/>
        <v>2062</v>
      </c>
      <c r="L11" s="9"/>
    </row>
    <row r="12" spans="1:12" ht="15.95" customHeight="1">
      <c r="A12" s="14" t="s">
        <v>12</v>
      </c>
      <c r="B12" s="16">
        <v>323</v>
      </c>
      <c r="C12" s="15">
        <f t="shared" si="0"/>
        <v>1</v>
      </c>
      <c r="D12" s="16">
        <v>324</v>
      </c>
      <c r="E12" s="15">
        <v>373</v>
      </c>
      <c r="F12" s="15">
        <v>404</v>
      </c>
      <c r="G12" s="15">
        <f t="shared" si="1"/>
        <v>-1</v>
      </c>
      <c r="H12" s="15">
        <f t="shared" si="1"/>
        <v>-1</v>
      </c>
      <c r="I12" s="15">
        <v>372</v>
      </c>
      <c r="J12" s="15">
        <v>403</v>
      </c>
      <c r="K12" s="15">
        <f t="shared" si="2"/>
        <v>775</v>
      </c>
      <c r="L12" s="9"/>
    </row>
    <row r="13" spans="1:12" ht="15.95" customHeight="1">
      <c r="A13" s="14" t="s">
        <v>13</v>
      </c>
      <c r="B13" s="16">
        <v>462</v>
      </c>
      <c r="C13" s="15">
        <f t="shared" si="0"/>
        <v>-2</v>
      </c>
      <c r="D13" s="16">
        <v>460</v>
      </c>
      <c r="E13" s="15">
        <v>500</v>
      </c>
      <c r="F13" s="15">
        <v>406</v>
      </c>
      <c r="G13" s="15">
        <f t="shared" si="1"/>
        <v>1</v>
      </c>
      <c r="H13" s="15">
        <f t="shared" si="1"/>
        <v>1</v>
      </c>
      <c r="I13" s="15">
        <v>501</v>
      </c>
      <c r="J13" s="15">
        <v>407</v>
      </c>
      <c r="K13" s="15">
        <f t="shared" si="2"/>
        <v>908</v>
      </c>
      <c r="L13" s="9"/>
    </row>
    <row r="14" spans="1:12" ht="15.95" customHeight="1">
      <c r="A14" s="14" t="s">
        <v>14</v>
      </c>
      <c r="B14" s="16">
        <v>804</v>
      </c>
      <c r="C14" s="15">
        <f t="shared" si="0"/>
        <v>1</v>
      </c>
      <c r="D14" s="16">
        <v>805</v>
      </c>
      <c r="E14" s="15">
        <v>1014</v>
      </c>
      <c r="F14" s="15">
        <v>965</v>
      </c>
      <c r="G14" s="15">
        <f t="shared" si="1"/>
        <v>3</v>
      </c>
      <c r="H14" s="15">
        <f t="shared" si="1"/>
        <v>-5</v>
      </c>
      <c r="I14" s="15">
        <v>1017</v>
      </c>
      <c r="J14" s="15">
        <v>960</v>
      </c>
      <c r="K14" s="15">
        <f t="shared" si="2"/>
        <v>1977</v>
      </c>
      <c r="L14" s="9"/>
    </row>
    <row r="15" spans="1:12" ht="15.95" customHeight="1">
      <c r="A15" s="14" t="s">
        <v>15</v>
      </c>
      <c r="B15" s="16">
        <v>704</v>
      </c>
      <c r="C15" s="15">
        <f t="shared" si="0"/>
        <v>2</v>
      </c>
      <c r="D15" s="16">
        <v>706</v>
      </c>
      <c r="E15" s="15">
        <v>816</v>
      </c>
      <c r="F15" s="15">
        <v>768</v>
      </c>
      <c r="G15" s="15">
        <f t="shared" si="1"/>
        <v>5</v>
      </c>
      <c r="H15" s="15">
        <f t="shared" si="1"/>
        <v>1</v>
      </c>
      <c r="I15" s="15">
        <v>821</v>
      </c>
      <c r="J15" s="15">
        <v>769</v>
      </c>
      <c r="K15" s="15">
        <f t="shared" si="2"/>
        <v>1590</v>
      </c>
      <c r="L15" s="9"/>
    </row>
    <row r="16" spans="1:12" ht="15.95" customHeight="1">
      <c r="A16" s="14" t="s">
        <v>16</v>
      </c>
      <c r="B16" s="16">
        <v>340</v>
      </c>
      <c r="C16" s="15">
        <f t="shared" si="0"/>
        <v>0</v>
      </c>
      <c r="D16" s="16">
        <v>340</v>
      </c>
      <c r="E16" s="15">
        <v>359</v>
      </c>
      <c r="F16" s="15">
        <v>381</v>
      </c>
      <c r="G16" s="15">
        <f t="shared" si="1"/>
        <v>-2</v>
      </c>
      <c r="H16" s="15">
        <f t="shared" si="1"/>
        <v>0</v>
      </c>
      <c r="I16" s="15">
        <v>357</v>
      </c>
      <c r="J16" s="15">
        <v>381</v>
      </c>
      <c r="K16" s="15">
        <f t="shared" si="2"/>
        <v>738</v>
      </c>
      <c r="L16" s="9"/>
    </row>
    <row r="17" spans="1:12" ht="15.95" customHeight="1">
      <c r="A17" s="14" t="s">
        <v>17</v>
      </c>
      <c r="B17" s="16">
        <v>532</v>
      </c>
      <c r="C17" s="15">
        <f t="shared" si="0"/>
        <v>5</v>
      </c>
      <c r="D17" s="16">
        <v>537</v>
      </c>
      <c r="E17" s="15">
        <v>583</v>
      </c>
      <c r="F17" s="15">
        <v>576</v>
      </c>
      <c r="G17" s="15">
        <f t="shared" si="1"/>
        <v>2</v>
      </c>
      <c r="H17" s="15">
        <f t="shared" si="1"/>
        <v>2</v>
      </c>
      <c r="I17" s="15">
        <v>585</v>
      </c>
      <c r="J17" s="15">
        <v>578</v>
      </c>
      <c r="K17" s="15">
        <f t="shared" si="2"/>
        <v>1163</v>
      </c>
      <c r="L17" s="9"/>
    </row>
    <row r="18" spans="1:12" ht="15.95" customHeight="1">
      <c r="A18" s="14" t="s">
        <v>18</v>
      </c>
      <c r="B18" s="16">
        <v>1951</v>
      </c>
      <c r="C18" s="15">
        <f t="shared" si="0"/>
        <v>-3</v>
      </c>
      <c r="D18" s="16">
        <v>1948</v>
      </c>
      <c r="E18" s="15">
        <v>2388</v>
      </c>
      <c r="F18" s="15">
        <v>2324</v>
      </c>
      <c r="G18" s="15">
        <f t="shared" si="1"/>
        <v>-2</v>
      </c>
      <c r="H18" s="15">
        <f t="shared" si="1"/>
        <v>1</v>
      </c>
      <c r="I18" s="15">
        <v>2386</v>
      </c>
      <c r="J18" s="15">
        <v>2325</v>
      </c>
      <c r="K18" s="15">
        <f t="shared" si="2"/>
        <v>4711</v>
      </c>
      <c r="L18" s="9"/>
    </row>
    <row r="19" spans="1:12" ht="15.95" customHeight="1">
      <c r="A19" s="14" t="s">
        <v>19</v>
      </c>
      <c r="B19" s="16">
        <v>6</v>
      </c>
      <c r="C19" s="15">
        <f t="shared" si="0"/>
        <v>0</v>
      </c>
      <c r="D19" s="16">
        <v>6</v>
      </c>
      <c r="E19" s="15">
        <v>6</v>
      </c>
      <c r="F19" s="15">
        <v>2</v>
      </c>
      <c r="G19" s="15">
        <f t="shared" si="1"/>
        <v>0</v>
      </c>
      <c r="H19" s="15">
        <f t="shared" si="1"/>
        <v>0</v>
      </c>
      <c r="I19" s="15">
        <v>6</v>
      </c>
      <c r="J19" s="15">
        <v>2</v>
      </c>
      <c r="K19" s="15">
        <f t="shared" si="2"/>
        <v>8</v>
      </c>
      <c r="L19" s="9"/>
    </row>
    <row r="20" spans="1:12" ht="15.95" customHeight="1">
      <c r="A20" s="18" t="s">
        <v>20</v>
      </c>
      <c r="B20" s="19">
        <f>SUM(B6:B19)</f>
        <v>9050</v>
      </c>
      <c r="C20" s="19">
        <f>(D20-B20)</f>
        <v>21</v>
      </c>
      <c r="D20" s="19">
        <f>SUM(D6:D19)</f>
        <v>9071</v>
      </c>
      <c r="E20" s="19">
        <f>SUM(E6:E19)</f>
        <v>10706</v>
      </c>
      <c r="F20" s="19">
        <f>SUM(F6:F19)</f>
        <v>10434</v>
      </c>
      <c r="G20" s="19">
        <f t="shared" si="1"/>
        <v>15</v>
      </c>
      <c r="H20" s="19">
        <f t="shared" si="1"/>
        <v>22</v>
      </c>
      <c r="I20" s="19">
        <f>SUM(I6:I19)</f>
        <v>10721</v>
      </c>
      <c r="J20" s="19">
        <f>SUM(J6:J19)</f>
        <v>10456</v>
      </c>
      <c r="K20" s="19">
        <f t="shared" si="2"/>
        <v>21177</v>
      </c>
      <c r="L20" s="9"/>
    </row>
    <row r="21" spans="1:12" ht="15.95" customHeight="1">
      <c r="A21" s="14" t="s">
        <v>21</v>
      </c>
      <c r="B21" s="15">
        <v>77</v>
      </c>
      <c r="C21" s="15">
        <f t="shared" ref="C21:C84" si="3">(D21-B21)</f>
        <v>0</v>
      </c>
      <c r="D21" s="15">
        <v>77</v>
      </c>
      <c r="E21" s="15">
        <v>91</v>
      </c>
      <c r="F21" s="15">
        <v>87</v>
      </c>
      <c r="G21" s="15">
        <f t="shared" si="1"/>
        <v>0</v>
      </c>
      <c r="H21" s="15">
        <f t="shared" si="1"/>
        <v>0</v>
      </c>
      <c r="I21" s="15">
        <v>91</v>
      </c>
      <c r="J21" s="15">
        <v>87</v>
      </c>
      <c r="K21" s="15">
        <f t="shared" si="2"/>
        <v>178</v>
      </c>
      <c r="L21" s="9"/>
    </row>
    <row r="22" spans="1:12" ht="15.95" customHeight="1">
      <c r="A22" s="14" t="s">
        <v>22</v>
      </c>
      <c r="B22" s="15">
        <v>307</v>
      </c>
      <c r="C22" s="15">
        <f t="shared" si="3"/>
        <v>1</v>
      </c>
      <c r="D22" s="15">
        <v>308</v>
      </c>
      <c r="E22" s="15">
        <v>309</v>
      </c>
      <c r="F22" s="15">
        <v>261</v>
      </c>
      <c r="G22" s="15">
        <f t="shared" ref="G22:H51" si="4">(I22-E22)</f>
        <v>0</v>
      </c>
      <c r="H22" s="15">
        <f t="shared" si="4"/>
        <v>-1</v>
      </c>
      <c r="I22" s="15">
        <v>309</v>
      </c>
      <c r="J22" s="15">
        <v>260</v>
      </c>
      <c r="K22" s="15">
        <f t="shared" si="2"/>
        <v>569</v>
      </c>
      <c r="L22" s="9"/>
    </row>
    <row r="23" spans="1:12" ht="15.95" customHeight="1">
      <c r="A23" s="14" t="s">
        <v>23</v>
      </c>
      <c r="B23" s="15">
        <v>294</v>
      </c>
      <c r="C23" s="15">
        <f t="shared" si="3"/>
        <v>1</v>
      </c>
      <c r="D23" s="15">
        <v>295</v>
      </c>
      <c r="E23" s="15">
        <v>335</v>
      </c>
      <c r="F23" s="15">
        <v>316</v>
      </c>
      <c r="G23" s="15">
        <f t="shared" si="4"/>
        <v>0</v>
      </c>
      <c r="H23" s="15">
        <f t="shared" si="4"/>
        <v>2</v>
      </c>
      <c r="I23" s="15">
        <v>335</v>
      </c>
      <c r="J23" s="15">
        <v>318</v>
      </c>
      <c r="K23" s="15">
        <f t="shared" si="2"/>
        <v>653</v>
      </c>
      <c r="L23" s="9"/>
    </row>
    <row r="24" spans="1:12" ht="15.95" customHeight="1">
      <c r="A24" s="14" t="s">
        <v>24</v>
      </c>
      <c r="B24" s="15">
        <v>222</v>
      </c>
      <c r="C24" s="15">
        <f t="shared" si="3"/>
        <v>0</v>
      </c>
      <c r="D24" s="15">
        <v>222</v>
      </c>
      <c r="E24" s="15">
        <v>202</v>
      </c>
      <c r="F24" s="15">
        <v>186</v>
      </c>
      <c r="G24" s="15">
        <f t="shared" si="4"/>
        <v>-1</v>
      </c>
      <c r="H24" s="15">
        <f t="shared" si="4"/>
        <v>1</v>
      </c>
      <c r="I24" s="15">
        <v>201</v>
      </c>
      <c r="J24" s="15">
        <v>187</v>
      </c>
      <c r="K24" s="15">
        <f t="shared" si="2"/>
        <v>388</v>
      </c>
      <c r="L24" s="9"/>
    </row>
    <row r="25" spans="1:12" ht="15.95" customHeight="1">
      <c r="A25" s="14" t="s">
        <v>25</v>
      </c>
      <c r="B25" s="15">
        <v>2581</v>
      </c>
      <c r="C25" s="15">
        <f t="shared" si="3"/>
        <v>10</v>
      </c>
      <c r="D25" s="15">
        <v>2591</v>
      </c>
      <c r="E25" s="15">
        <v>3321</v>
      </c>
      <c r="F25" s="15">
        <v>3152</v>
      </c>
      <c r="G25" s="15">
        <f t="shared" si="4"/>
        <v>11</v>
      </c>
      <c r="H25" s="15">
        <f t="shared" si="4"/>
        <v>19</v>
      </c>
      <c r="I25" s="15">
        <v>3332</v>
      </c>
      <c r="J25" s="15">
        <v>3171</v>
      </c>
      <c r="K25" s="15">
        <f t="shared" si="2"/>
        <v>6503</v>
      </c>
      <c r="L25" s="9"/>
    </row>
    <row r="26" spans="1:12" ht="15.95" customHeight="1">
      <c r="A26" s="14" t="s">
        <v>26</v>
      </c>
      <c r="B26" s="15">
        <v>758</v>
      </c>
      <c r="C26" s="15">
        <f t="shared" si="3"/>
        <v>0</v>
      </c>
      <c r="D26" s="15">
        <v>758</v>
      </c>
      <c r="E26" s="15">
        <v>718</v>
      </c>
      <c r="F26" s="15">
        <v>836</v>
      </c>
      <c r="G26" s="15">
        <f t="shared" si="4"/>
        <v>0</v>
      </c>
      <c r="H26" s="15">
        <f t="shared" si="4"/>
        <v>-5</v>
      </c>
      <c r="I26" s="15">
        <v>718</v>
      </c>
      <c r="J26" s="15">
        <v>831</v>
      </c>
      <c r="K26" s="15">
        <f t="shared" si="2"/>
        <v>1549</v>
      </c>
      <c r="L26" s="9"/>
    </row>
    <row r="27" spans="1:12" ht="15.95" customHeight="1">
      <c r="A27" s="14" t="s">
        <v>27</v>
      </c>
      <c r="B27" s="15">
        <v>462</v>
      </c>
      <c r="C27" s="15">
        <f t="shared" si="3"/>
        <v>0</v>
      </c>
      <c r="D27" s="15">
        <v>462</v>
      </c>
      <c r="E27" s="15">
        <v>575</v>
      </c>
      <c r="F27" s="15">
        <v>540</v>
      </c>
      <c r="G27" s="15">
        <f t="shared" si="4"/>
        <v>2</v>
      </c>
      <c r="H27" s="15">
        <f t="shared" si="4"/>
        <v>-1</v>
      </c>
      <c r="I27" s="15">
        <v>577</v>
      </c>
      <c r="J27" s="15">
        <v>539</v>
      </c>
      <c r="K27" s="15">
        <f t="shared" si="2"/>
        <v>1116</v>
      </c>
      <c r="L27" s="9"/>
    </row>
    <row r="28" spans="1:12" ht="15.95" customHeight="1">
      <c r="A28" s="14" t="s">
        <v>28</v>
      </c>
      <c r="B28" s="15">
        <v>261</v>
      </c>
      <c r="C28" s="15">
        <f t="shared" si="3"/>
        <v>-1</v>
      </c>
      <c r="D28" s="15">
        <v>260</v>
      </c>
      <c r="E28" s="15">
        <v>294</v>
      </c>
      <c r="F28" s="15">
        <v>304</v>
      </c>
      <c r="G28" s="15">
        <f t="shared" si="4"/>
        <v>2</v>
      </c>
      <c r="H28" s="15">
        <f t="shared" si="4"/>
        <v>-2</v>
      </c>
      <c r="I28" s="15">
        <v>296</v>
      </c>
      <c r="J28" s="15">
        <v>302</v>
      </c>
      <c r="K28" s="15">
        <f t="shared" si="2"/>
        <v>598</v>
      </c>
      <c r="L28" s="9"/>
    </row>
    <row r="29" spans="1:12" ht="15.95" customHeight="1">
      <c r="A29" s="14" t="s">
        <v>29</v>
      </c>
      <c r="B29" s="15">
        <v>432</v>
      </c>
      <c r="C29" s="15">
        <f t="shared" si="3"/>
        <v>0</v>
      </c>
      <c r="D29" s="15">
        <v>432</v>
      </c>
      <c r="E29" s="15">
        <v>473</v>
      </c>
      <c r="F29" s="15">
        <v>431</v>
      </c>
      <c r="G29" s="15">
        <f t="shared" si="4"/>
        <v>-4</v>
      </c>
      <c r="H29" s="15">
        <f t="shared" si="4"/>
        <v>2</v>
      </c>
      <c r="I29" s="15">
        <v>469</v>
      </c>
      <c r="J29" s="15">
        <v>433</v>
      </c>
      <c r="K29" s="15">
        <f t="shared" si="2"/>
        <v>902</v>
      </c>
      <c r="L29" s="9"/>
    </row>
    <row r="30" spans="1:12" ht="15.95" customHeight="1">
      <c r="A30" s="14" t="s">
        <v>30</v>
      </c>
      <c r="B30" s="15">
        <v>531</v>
      </c>
      <c r="C30" s="15">
        <f t="shared" si="3"/>
        <v>1</v>
      </c>
      <c r="D30" s="15">
        <v>532</v>
      </c>
      <c r="E30" s="15">
        <v>570</v>
      </c>
      <c r="F30" s="15">
        <v>591</v>
      </c>
      <c r="G30" s="15">
        <f t="shared" si="4"/>
        <v>0</v>
      </c>
      <c r="H30" s="15">
        <f t="shared" si="4"/>
        <v>2</v>
      </c>
      <c r="I30" s="15">
        <v>570</v>
      </c>
      <c r="J30" s="15">
        <v>593</v>
      </c>
      <c r="K30" s="15">
        <f t="shared" si="2"/>
        <v>1163</v>
      </c>
      <c r="L30" s="9"/>
    </row>
    <row r="31" spans="1:12" ht="15.95" customHeight="1">
      <c r="A31" s="14" t="s">
        <v>31</v>
      </c>
      <c r="B31" s="15">
        <v>864</v>
      </c>
      <c r="C31" s="15">
        <f t="shared" si="3"/>
        <v>-1</v>
      </c>
      <c r="D31" s="15">
        <v>863</v>
      </c>
      <c r="E31" s="15">
        <v>1069</v>
      </c>
      <c r="F31" s="15">
        <v>1055</v>
      </c>
      <c r="G31" s="15">
        <f t="shared" si="4"/>
        <v>-4</v>
      </c>
      <c r="H31" s="15">
        <f t="shared" si="4"/>
        <v>1</v>
      </c>
      <c r="I31" s="15">
        <v>1065</v>
      </c>
      <c r="J31" s="15">
        <v>1056</v>
      </c>
      <c r="K31" s="15">
        <f t="shared" si="2"/>
        <v>2121</v>
      </c>
      <c r="L31" s="9"/>
    </row>
    <row r="32" spans="1:12" ht="15.95" customHeight="1">
      <c r="A32" s="14" t="s">
        <v>32</v>
      </c>
      <c r="B32" s="15">
        <v>529</v>
      </c>
      <c r="C32" s="15">
        <f t="shared" si="3"/>
        <v>-1</v>
      </c>
      <c r="D32" s="15">
        <v>528</v>
      </c>
      <c r="E32" s="15">
        <v>603</v>
      </c>
      <c r="F32" s="15">
        <v>547</v>
      </c>
      <c r="G32" s="15">
        <f t="shared" si="4"/>
        <v>-1</v>
      </c>
      <c r="H32" s="15">
        <f t="shared" si="4"/>
        <v>0</v>
      </c>
      <c r="I32" s="15">
        <v>602</v>
      </c>
      <c r="J32" s="15">
        <v>547</v>
      </c>
      <c r="K32" s="15">
        <f t="shared" si="2"/>
        <v>1149</v>
      </c>
      <c r="L32" s="9"/>
    </row>
    <row r="33" spans="1:12" ht="15.95" customHeight="1">
      <c r="A33" s="14" t="s">
        <v>33</v>
      </c>
      <c r="B33" s="15">
        <v>1019</v>
      </c>
      <c r="C33" s="15">
        <f t="shared" si="3"/>
        <v>-1</v>
      </c>
      <c r="D33" s="15">
        <v>1018</v>
      </c>
      <c r="E33" s="15">
        <v>1107</v>
      </c>
      <c r="F33" s="15">
        <v>1139</v>
      </c>
      <c r="G33" s="15">
        <f t="shared" si="4"/>
        <v>-1</v>
      </c>
      <c r="H33" s="15">
        <f t="shared" si="4"/>
        <v>-2</v>
      </c>
      <c r="I33" s="15">
        <v>1106</v>
      </c>
      <c r="J33" s="15">
        <v>1137</v>
      </c>
      <c r="K33" s="15">
        <f t="shared" si="2"/>
        <v>2243</v>
      </c>
      <c r="L33" s="9"/>
    </row>
    <row r="34" spans="1:12" ht="15.95" customHeight="1">
      <c r="A34" s="14" t="s">
        <v>34</v>
      </c>
      <c r="B34" s="15">
        <v>96</v>
      </c>
      <c r="C34" s="15">
        <f t="shared" si="3"/>
        <v>1</v>
      </c>
      <c r="D34" s="15">
        <v>97</v>
      </c>
      <c r="E34" s="15">
        <v>115</v>
      </c>
      <c r="F34" s="15">
        <v>105</v>
      </c>
      <c r="G34" s="15">
        <f t="shared" si="4"/>
        <v>0</v>
      </c>
      <c r="H34" s="15">
        <f t="shared" si="4"/>
        <v>2</v>
      </c>
      <c r="I34" s="15">
        <v>115</v>
      </c>
      <c r="J34" s="15">
        <v>107</v>
      </c>
      <c r="K34" s="15">
        <f t="shared" si="2"/>
        <v>222</v>
      </c>
      <c r="L34" s="9"/>
    </row>
    <row r="35" spans="1:12" ht="15.95" customHeight="1">
      <c r="A35" s="14" t="s">
        <v>35</v>
      </c>
      <c r="B35" s="15">
        <v>94</v>
      </c>
      <c r="C35" s="15">
        <f t="shared" si="3"/>
        <v>1</v>
      </c>
      <c r="D35" s="15">
        <v>95</v>
      </c>
      <c r="E35" s="15">
        <v>91</v>
      </c>
      <c r="F35" s="15">
        <v>102</v>
      </c>
      <c r="G35" s="15">
        <f t="shared" si="4"/>
        <v>1</v>
      </c>
      <c r="H35" s="15">
        <f t="shared" si="4"/>
        <v>0</v>
      </c>
      <c r="I35" s="15">
        <v>92</v>
      </c>
      <c r="J35" s="15">
        <v>102</v>
      </c>
      <c r="K35" s="15">
        <f t="shared" si="2"/>
        <v>194</v>
      </c>
      <c r="L35" s="9"/>
    </row>
    <row r="36" spans="1:12" ht="15.95" customHeight="1">
      <c r="A36" s="14" t="s">
        <v>36</v>
      </c>
      <c r="B36" s="15">
        <v>1071</v>
      </c>
      <c r="C36" s="15">
        <f t="shared" si="3"/>
        <v>-2</v>
      </c>
      <c r="D36" s="15">
        <v>1069</v>
      </c>
      <c r="E36" s="15">
        <v>1153</v>
      </c>
      <c r="F36" s="15">
        <v>986</v>
      </c>
      <c r="G36" s="15">
        <f t="shared" si="4"/>
        <v>2</v>
      </c>
      <c r="H36" s="15">
        <f t="shared" si="4"/>
        <v>-7</v>
      </c>
      <c r="I36" s="15">
        <v>1155</v>
      </c>
      <c r="J36" s="15">
        <v>979</v>
      </c>
      <c r="K36" s="15">
        <f t="shared" si="2"/>
        <v>2134</v>
      </c>
      <c r="L36" s="9"/>
    </row>
    <row r="37" spans="1:12" ht="15.95" customHeight="1">
      <c r="A37" s="14" t="s">
        <v>37</v>
      </c>
      <c r="B37" s="15">
        <v>8</v>
      </c>
      <c r="C37" s="15">
        <f t="shared" si="3"/>
        <v>0</v>
      </c>
      <c r="D37" s="15">
        <v>8</v>
      </c>
      <c r="E37" s="15">
        <v>10</v>
      </c>
      <c r="F37" s="15">
        <v>6</v>
      </c>
      <c r="G37" s="15">
        <f t="shared" si="4"/>
        <v>0</v>
      </c>
      <c r="H37" s="15">
        <f t="shared" si="4"/>
        <v>0</v>
      </c>
      <c r="I37" s="15">
        <v>10</v>
      </c>
      <c r="J37" s="15">
        <v>6</v>
      </c>
      <c r="K37" s="15">
        <f t="shared" si="2"/>
        <v>16</v>
      </c>
      <c r="L37" s="9"/>
    </row>
    <row r="38" spans="1:12" ht="15.95" customHeight="1">
      <c r="A38" s="23" t="s">
        <v>100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5" customHeight="1">
      <c r="A39" s="14" t="s">
        <v>38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5" customHeight="1">
      <c r="A40" s="14" t="s">
        <v>39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5" customHeight="1">
      <c r="A41" s="14" t="s">
        <v>40</v>
      </c>
      <c r="B41" s="15">
        <v>90</v>
      </c>
      <c r="C41" s="15">
        <f t="shared" si="3"/>
        <v>1</v>
      </c>
      <c r="D41" s="15">
        <v>91</v>
      </c>
      <c r="E41" s="15">
        <v>86</v>
      </c>
      <c r="F41" s="15">
        <v>23</v>
      </c>
      <c r="G41" s="15">
        <f t="shared" si="4"/>
        <v>0</v>
      </c>
      <c r="H41" s="15">
        <f t="shared" si="4"/>
        <v>1</v>
      </c>
      <c r="I41" s="15">
        <v>86</v>
      </c>
      <c r="J41" s="15">
        <v>24</v>
      </c>
      <c r="K41" s="15">
        <f t="shared" si="2"/>
        <v>110</v>
      </c>
      <c r="L41" s="9"/>
    </row>
    <row r="42" spans="1:12" ht="15.95" customHeight="1">
      <c r="A42" s="14" t="s">
        <v>41</v>
      </c>
      <c r="B42" s="15">
        <v>204</v>
      </c>
      <c r="C42" s="15">
        <f t="shared" si="3"/>
        <v>-1</v>
      </c>
      <c r="D42" s="15">
        <v>203</v>
      </c>
      <c r="E42" s="15">
        <v>191</v>
      </c>
      <c r="F42" s="15">
        <v>199</v>
      </c>
      <c r="G42" s="15">
        <f t="shared" si="4"/>
        <v>0</v>
      </c>
      <c r="H42" s="15">
        <f t="shared" si="4"/>
        <v>-1</v>
      </c>
      <c r="I42" s="15">
        <v>191</v>
      </c>
      <c r="J42" s="15">
        <v>198</v>
      </c>
      <c r="K42" s="15">
        <f t="shared" si="2"/>
        <v>389</v>
      </c>
      <c r="L42" s="9"/>
    </row>
    <row r="43" spans="1:12" ht="15.95" customHeight="1">
      <c r="A43" s="14" t="s">
        <v>42</v>
      </c>
      <c r="B43" s="15">
        <v>526</v>
      </c>
      <c r="C43" s="15">
        <f t="shared" si="3"/>
        <v>0</v>
      </c>
      <c r="D43" s="15">
        <v>526</v>
      </c>
      <c r="E43" s="15">
        <v>540</v>
      </c>
      <c r="F43" s="15">
        <v>469</v>
      </c>
      <c r="G43" s="15">
        <f t="shared" si="4"/>
        <v>-1</v>
      </c>
      <c r="H43" s="15">
        <f t="shared" si="4"/>
        <v>-1</v>
      </c>
      <c r="I43" s="15">
        <v>539</v>
      </c>
      <c r="J43" s="15">
        <v>468</v>
      </c>
      <c r="K43" s="15">
        <f t="shared" si="2"/>
        <v>1007</v>
      </c>
      <c r="L43" s="9"/>
    </row>
    <row r="44" spans="1:12" ht="15.95" customHeight="1">
      <c r="A44" s="14" t="s">
        <v>43</v>
      </c>
      <c r="B44" s="15">
        <v>217</v>
      </c>
      <c r="C44" s="15">
        <f t="shared" si="3"/>
        <v>1</v>
      </c>
      <c r="D44" s="15">
        <v>218</v>
      </c>
      <c r="E44" s="15">
        <v>211</v>
      </c>
      <c r="F44" s="15">
        <v>200</v>
      </c>
      <c r="G44" s="15">
        <f t="shared" si="4"/>
        <v>3</v>
      </c>
      <c r="H44" s="15">
        <f t="shared" si="4"/>
        <v>0</v>
      </c>
      <c r="I44" s="15">
        <v>214</v>
      </c>
      <c r="J44" s="15">
        <v>200</v>
      </c>
      <c r="K44" s="15">
        <f t="shared" si="2"/>
        <v>414</v>
      </c>
      <c r="L44" s="9"/>
    </row>
    <row r="45" spans="1:12" ht="15.95" customHeight="1">
      <c r="A45" s="14" t="s">
        <v>44</v>
      </c>
      <c r="B45" s="15">
        <v>295</v>
      </c>
      <c r="C45" s="15">
        <f t="shared" si="3"/>
        <v>-1</v>
      </c>
      <c r="D45" s="15">
        <v>294</v>
      </c>
      <c r="E45" s="15">
        <v>316</v>
      </c>
      <c r="F45" s="15">
        <v>318</v>
      </c>
      <c r="G45" s="15">
        <f t="shared" si="4"/>
        <v>-3</v>
      </c>
      <c r="H45" s="15">
        <f t="shared" si="4"/>
        <v>-1</v>
      </c>
      <c r="I45" s="15">
        <v>313</v>
      </c>
      <c r="J45" s="15">
        <v>317</v>
      </c>
      <c r="K45" s="15">
        <f t="shared" si="2"/>
        <v>630</v>
      </c>
      <c r="L45" s="9"/>
    </row>
    <row r="46" spans="1:12" ht="15.95" customHeight="1">
      <c r="A46" s="14" t="s">
        <v>45</v>
      </c>
      <c r="B46" s="15">
        <v>337</v>
      </c>
      <c r="C46" s="15">
        <f t="shared" si="3"/>
        <v>-3</v>
      </c>
      <c r="D46" s="15">
        <v>334</v>
      </c>
      <c r="E46" s="15">
        <v>343</v>
      </c>
      <c r="F46" s="15">
        <v>370</v>
      </c>
      <c r="G46" s="15">
        <f t="shared" si="4"/>
        <v>-1</v>
      </c>
      <c r="H46" s="15">
        <f t="shared" si="4"/>
        <v>-3</v>
      </c>
      <c r="I46" s="15">
        <v>342</v>
      </c>
      <c r="J46" s="15">
        <v>367</v>
      </c>
      <c r="K46" s="15">
        <f t="shared" si="2"/>
        <v>709</v>
      </c>
      <c r="L46" s="9"/>
    </row>
    <row r="47" spans="1:12" ht="15.95" customHeight="1">
      <c r="A47" s="14" t="s">
        <v>46</v>
      </c>
      <c r="B47" s="15">
        <v>441</v>
      </c>
      <c r="C47" s="15">
        <f t="shared" si="3"/>
        <v>0</v>
      </c>
      <c r="D47" s="15">
        <v>441</v>
      </c>
      <c r="E47" s="15">
        <v>451</v>
      </c>
      <c r="F47" s="15">
        <v>509</v>
      </c>
      <c r="G47" s="15">
        <f t="shared" si="4"/>
        <v>-1</v>
      </c>
      <c r="H47" s="15">
        <f t="shared" si="4"/>
        <v>0</v>
      </c>
      <c r="I47" s="15">
        <v>450</v>
      </c>
      <c r="J47" s="15">
        <v>509</v>
      </c>
      <c r="K47" s="15">
        <f t="shared" si="2"/>
        <v>959</v>
      </c>
      <c r="L47" s="9"/>
    </row>
    <row r="48" spans="1:12" ht="15.95" customHeight="1">
      <c r="A48" s="14" t="s">
        <v>47</v>
      </c>
      <c r="B48" s="15">
        <v>373</v>
      </c>
      <c r="C48" s="15">
        <f t="shared" si="3"/>
        <v>0</v>
      </c>
      <c r="D48" s="15">
        <v>373</v>
      </c>
      <c r="E48" s="15">
        <v>416</v>
      </c>
      <c r="F48" s="15">
        <v>417</v>
      </c>
      <c r="G48" s="15">
        <f t="shared" si="4"/>
        <v>-1</v>
      </c>
      <c r="H48" s="15">
        <f t="shared" si="4"/>
        <v>0</v>
      </c>
      <c r="I48" s="15">
        <v>415</v>
      </c>
      <c r="J48" s="15">
        <v>417</v>
      </c>
      <c r="K48" s="15">
        <f t="shared" si="2"/>
        <v>832</v>
      </c>
      <c r="L48" s="9"/>
    </row>
    <row r="49" spans="1:12" ht="15.95" customHeight="1">
      <c r="A49" s="14" t="s">
        <v>48</v>
      </c>
      <c r="B49" s="15">
        <v>243</v>
      </c>
      <c r="C49" s="15">
        <f t="shared" si="3"/>
        <v>0</v>
      </c>
      <c r="D49" s="15">
        <v>243</v>
      </c>
      <c r="E49" s="15">
        <v>267</v>
      </c>
      <c r="F49" s="15">
        <v>232</v>
      </c>
      <c r="G49" s="15">
        <f t="shared" si="4"/>
        <v>0</v>
      </c>
      <c r="H49" s="15">
        <f t="shared" si="4"/>
        <v>-1</v>
      </c>
      <c r="I49" s="15">
        <v>267</v>
      </c>
      <c r="J49" s="15">
        <v>231</v>
      </c>
      <c r="K49" s="15">
        <f t="shared" si="2"/>
        <v>498</v>
      </c>
      <c r="L49" s="9"/>
    </row>
    <row r="50" spans="1:12" ht="15.95" customHeight="1">
      <c r="A50" s="18" t="s">
        <v>49</v>
      </c>
      <c r="B50" s="19">
        <f>SUM(B21:B49)</f>
        <v>12332</v>
      </c>
      <c r="C50" s="19">
        <f t="shared" si="3"/>
        <v>6</v>
      </c>
      <c r="D50" s="19">
        <f>SUM(D21:D49)</f>
        <v>12338</v>
      </c>
      <c r="E50" s="19">
        <f>SUM(E21:E49)</f>
        <v>13857</v>
      </c>
      <c r="F50" s="19">
        <f>SUM(F21:F49)</f>
        <v>13381</v>
      </c>
      <c r="G50" s="19">
        <f t="shared" si="4"/>
        <v>3</v>
      </c>
      <c r="H50" s="19">
        <f t="shared" si="4"/>
        <v>5</v>
      </c>
      <c r="I50" s="19">
        <f>SUM(I21:I49)</f>
        <v>13860</v>
      </c>
      <c r="J50" s="19">
        <f>SUM(J21:J49)</f>
        <v>13386</v>
      </c>
      <c r="K50" s="19">
        <f t="shared" si="2"/>
        <v>27246</v>
      </c>
      <c r="L50" s="9"/>
    </row>
    <row r="51" spans="1:12" ht="15.95" customHeight="1">
      <c r="A51" s="14" t="s">
        <v>50</v>
      </c>
      <c r="B51" s="15">
        <v>452</v>
      </c>
      <c r="C51" s="15">
        <f t="shared" si="3"/>
        <v>0</v>
      </c>
      <c r="D51" s="15">
        <v>452</v>
      </c>
      <c r="E51" s="15">
        <v>511</v>
      </c>
      <c r="F51" s="15">
        <v>494</v>
      </c>
      <c r="G51" s="15">
        <f t="shared" si="4"/>
        <v>-4</v>
      </c>
      <c r="H51" s="15">
        <f t="shared" si="4"/>
        <v>0</v>
      </c>
      <c r="I51" s="15">
        <v>507</v>
      </c>
      <c r="J51" s="15">
        <v>494</v>
      </c>
      <c r="K51" s="15">
        <f t="shared" si="2"/>
        <v>1001</v>
      </c>
      <c r="L51" s="9"/>
    </row>
    <row r="52" spans="1:12" ht="15.95" customHeight="1">
      <c r="A52" s="14" t="s">
        <v>51</v>
      </c>
      <c r="B52" s="15">
        <v>146</v>
      </c>
      <c r="C52" s="15">
        <f t="shared" si="3"/>
        <v>0</v>
      </c>
      <c r="D52" s="15">
        <v>146</v>
      </c>
      <c r="E52" s="15">
        <v>150</v>
      </c>
      <c r="F52" s="15">
        <v>111</v>
      </c>
      <c r="G52" s="15">
        <f t="shared" ref="G52:H63" si="5">(I52-E52)</f>
        <v>-1</v>
      </c>
      <c r="H52" s="15">
        <f t="shared" si="5"/>
        <v>0</v>
      </c>
      <c r="I52" s="15">
        <v>149</v>
      </c>
      <c r="J52" s="15">
        <v>111</v>
      </c>
      <c r="K52" s="15">
        <f t="shared" si="2"/>
        <v>260</v>
      </c>
      <c r="L52" s="9"/>
    </row>
    <row r="53" spans="1:12" ht="15.95" customHeight="1">
      <c r="A53" s="14" t="s">
        <v>52</v>
      </c>
      <c r="B53" s="15">
        <v>113</v>
      </c>
      <c r="C53" s="15">
        <f t="shared" si="3"/>
        <v>1</v>
      </c>
      <c r="D53" s="15">
        <v>114</v>
      </c>
      <c r="E53" s="15">
        <v>142</v>
      </c>
      <c r="F53" s="15">
        <v>132</v>
      </c>
      <c r="G53" s="15">
        <f>(I53-E53)</f>
        <v>0</v>
      </c>
      <c r="H53" s="15">
        <f t="shared" si="5"/>
        <v>0</v>
      </c>
      <c r="I53" s="15">
        <v>142</v>
      </c>
      <c r="J53" s="15">
        <v>132</v>
      </c>
      <c r="K53" s="15">
        <f t="shared" si="2"/>
        <v>274</v>
      </c>
      <c r="L53" s="9"/>
    </row>
    <row r="54" spans="1:12" ht="15.95" customHeight="1">
      <c r="A54" s="14" t="s">
        <v>53</v>
      </c>
      <c r="B54" s="15">
        <v>181</v>
      </c>
      <c r="C54" s="15">
        <f t="shared" si="3"/>
        <v>1</v>
      </c>
      <c r="D54" s="15">
        <v>182</v>
      </c>
      <c r="E54" s="15">
        <v>214</v>
      </c>
      <c r="F54" s="15">
        <v>223</v>
      </c>
      <c r="G54" s="15">
        <f t="shared" si="5"/>
        <v>0</v>
      </c>
      <c r="H54" s="15">
        <f t="shared" si="5"/>
        <v>1</v>
      </c>
      <c r="I54" s="15">
        <v>214</v>
      </c>
      <c r="J54" s="15">
        <v>224</v>
      </c>
      <c r="K54" s="15">
        <f t="shared" si="2"/>
        <v>438</v>
      </c>
      <c r="L54" s="9"/>
    </row>
    <row r="55" spans="1:12" ht="15.95" customHeight="1">
      <c r="A55" s="14" t="s">
        <v>54</v>
      </c>
      <c r="B55" s="15">
        <v>79</v>
      </c>
      <c r="C55" s="15">
        <f t="shared" si="3"/>
        <v>0</v>
      </c>
      <c r="D55" s="15">
        <v>79</v>
      </c>
      <c r="E55" s="15">
        <v>101</v>
      </c>
      <c r="F55" s="15">
        <v>97</v>
      </c>
      <c r="G55" s="15">
        <f t="shared" si="5"/>
        <v>0</v>
      </c>
      <c r="H55" s="15">
        <f t="shared" si="5"/>
        <v>0</v>
      </c>
      <c r="I55" s="15">
        <v>101</v>
      </c>
      <c r="J55" s="15">
        <v>97</v>
      </c>
      <c r="K55" s="15">
        <f t="shared" si="2"/>
        <v>198</v>
      </c>
      <c r="L55" s="9"/>
    </row>
    <row r="56" spans="1:12" ht="15.95" customHeight="1">
      <c r="A56" s="14" t="s">
        <v>55</v>
      </c>
      <c r="B56" s="15">
        <v>43</v>
      </c>
      <c r="C56" s="15">
        <f t="shared" si="3"/>
        <v>0</v>
      </c>
      <c r="D56" s="15">
        <v>43</v>
      </c>
      <c r="E56" s="15">
        <v>61</v>
      </c>
      <c r="F56" s="15">
        <v>66</v>
      </c>
      <c r="G56" s="15">
        <f t="shared" si="5"/>
        <v>0</v>
      </c>
      <c r="H56" s="15">
        <f t="shared" si="5"/>
        <v>0</v>
      </c>
      <c r="I56" s="15">
        <v>61</v>
      </c>
      <c r="J56" s="15">
        <v>66</v>
      </c>
      <c r="K56" s="15">
        <f t="shared" si="2"/>
        <v>127</v>
      </c>
      <c r="L56" s="9"/>
    </row>
    <row r="57" spans="1:12" ht="15.95" customHeight="1">
      <c r="A57" s="14" t="s">
        <v>56</v>
      </c>
      <c r="B57" s="15">
        <v>1457</v>
      </c>
      <c r="C57" s="15">
        <f t="shared" si="3"/>
        <v>4</v>
      </c>
      <c r="D57" s="15">
        <v>1461</v>
      </c>
      <c r="E57" s="15">
        <v>1713</v>
      </c>
      <c r="F57" s="15">
        <v>1696</v>
      </c>
      <c r="G57" s="15">
        <f t="shared" si="5"/>
        <v>2</v>
      </c>
      <c r="H57" s="15">
        <f t="shared" si="5"/>
        <v>-4</v>
      </c>
      <c r="I57" s="15">
        <v>1715</v>
      </c>
      <c r="J57" s="15">
        <v>1692</v>
      </c>
      <c r="K57" s="15">
        <f t="shared" si="2"/>
        <v>3407</v>
      </c>
      <c r="L57" s="9"/>
    </row>
    <row r="58" spans="1:12" ht="15.95" customHeight="1">
      <c r="A58" s="18" t="s">
        <v>57</v>
      </c>
      <c r="B58" s="19">
        <f>SUM(B51:B57)</f>
        <v>2471</v>
      </c>
      <c r="C58" s="19">
        <f t="shared" si="3"/>
        <v>6</v>
      </c>
      <c r="D58" s="19">
        <f>SUM(D51:D57)</f>
        <v>2477</v>
      </c>
      <c r="E58" s="19">
        <f>SUM(E51:E57)</f>
        <v>2892</v>
      </c>
      <c r="F58" s="19">
        <f>SUM(F51:F57)</f>
        <v>2819</v>
      </c>
      <c r="G58" s="19">
        <f t="shared" si="5"/>
        <v>-3</v>
      </c>
      <c r="H58" s="19">
        <f t="shared" si="5"/>
        <v>-3</v>
      </c>
      <c r="I58" s="19">
        <f>SUM(I51:I57)</f>
        <v>2889</v>
      </c>
      <c r="J58" s="19">
        <f>SUM(J51:J57)</f>
        <v>2816</v>
      </c>
      <c r="K58" s="19">
        <f t="shared" si="2"/>
        <v>5705</v>
      </c>
      <c r="L58" s="9"/>
    </row>
    <row r="59" spans="1:12" ht="15.95" customHeight="1">
      <c r="A59" s="18" t="s">
        <v>58</v>
      </c>
      <c r="B59" s="19">
        <f>(B20+B50+B58)</f>
        <v>23853</v>
      </c>
      <c r="C59" s="19">
        <f t="shared" si="3"/>
        <v>33</v>
      </c>
      <c r="D59" s="19">
        <f>(D20+D50+D58)</f>
        <v>23886</v>
      </c>
      <c r="E59" s="19">
        <f>(E20+E50+E58)</f>
        <v>27455</v>
      </c>
      <c r="F59" s="19">
        <f>(F20+F50+F58)</f>
        <v>26634</v>
      </c>
      <c r="G59" s="19">
        <f t="shared" si="5"/>
        <v>15</v>
      </c>
      <c r="H59" s="19">
        <f t="shared" si="5"/>
        <v>24</v>
      </c>
      <c r="I59" s="19">
        <f>(I20+I50+I58)</f>
        <v>27470</v>
      </c>
      <c r="J59" s="19">
        <f>(J20+J50+J58)</f>
        <v>26658</v>
      </c>
      <c r="K59" s="19">
        <f t="shared" si="2"/>
        <v>54128</v>
      </c>
      <c r="L59" s="9"/>
    </row>
    <row r="60" spans="1:12" ht="15.95" customHeight="1">
      <c r="A60" s="14" t="s">
        <v>59</v>
      </c>
      <c r="B60" s="15">
        <v>107</v>
      </c>
      <c r="C60" s="15">
        <f t="shared" si="3"/>
        <v>-1</v>
      </c>
      <c r="D60" s="15">
        <v>106</v>
      </c>
      <c r="E60" s="15">
        <v>135</v>
      </c>
      <c r="F60" s="15">
        <v>158</v>
      </c>
      <c r="G60" s="15">
        <f t="shared" si="5"/>
        <v>-1</v>
      </c>
      <c r="H60" s="15">
        <f t="shared" si="5"/>
        <v>0</v>
      </c>
      <c r="I60" s="15">
        <v>134</v>
      </c>
      <c r="J60" s="15">
        <v>158</v>
      </c>
      <c r="K60" s="15">
        <f t="shared" si="2"/>
        <v>292</v>
      </c>
      <c r="L60" s="9"/>
    </row>
    <row r="61" spans="1:12" ht="15.95" customHeight="1">
      <c r="A61" s="14" t="s">
        <v>60</v>
      </c>
      <c r="B61" s="15">
        <v>131</v>
      </c>
      <c r="C61" s="15">
        <f t="shared" si="3"/>
        <v>0</v>
      </c>
      <c r="D61" s="15">
        <v>131</v>
      </c>
      <c r="E61" s="15">
        <v>136</v>
      </c>
      <c r="F61" s="15">
        <v>144</v>
      </c>
      <c r="G61" s="15">
        <f t="shared" si="5"/>
        <v>-1</v>
      </c>
      <c r="H61" s="15">
        <f t="shared" si="5"/>
        <v>-1</v>
      </c>
      <c r="I61" s="15">
        <v>135</v>
      </c>
      <c r="J61" s="15">
        <v>143</v>
      </c>
      <c r="K61" s="15">
        <f t="shared" si="2"/>
        <v>278</v>
      </c>
      <c r="L61" s="9"/>
    </row>
    <row r="62" spans="1:12" ht="15.95" customHeight="1">
      <c r="A62" s="14" t="s">
        <v>61</v>
      </c>
      <c r="B62" s="15">
        <v>188</v>
      </c>
      <c r="C62" s="15">
        <f t="shared" si="3"/>
        <v>-2</v>
      </c>
      <c r="D62" s="15">
        <v>186</v>
      </c>
      <c r="E62" s="15">
        <v>222</v>
      </c>
      <c r="F62" s="15">
        <v>212</v>
      </c>
      <c r="G62" s="15">
        <f t="shared" si="5"/>
        <v>-3</v>
      </c>
      <c r="H62" s="15">
        <f t="shared" si="5"/>
        <v>-2</v>
      </c>
      <c r="I62" s="15">
        <v>219</v>
      </c>
      <c r="J62" s="15">
        <v>210</v>
      </c>
      <c r="K62" s="15">
        <f t="shared" si="2"/>
        <v>429</v>
      </c>
      <c r="L62" s="9"/>
    </row>
    <row r="63" spans="1:12" ht="15.95" customHeight="1">
      <c r="A63" s="14" t="s">
        <v>62</v>
      </c>
      <c r="B63" s="15">
        <v>409</v>
      </c>
      <c r="C63" s="15">
        <f t="shared" si="3"/>
        <v>-3</v>
      </c>
      <c r="D63" s="15">
        <v>406</v>
      </c>
      <c r="E63" s="15">
        <v>423</v>
      </c>
      <c r="F63" s="15">
        <v>441</v>
      </c>
      <c r="G63" s="15">
        <f t="shared" si="5"/>
        <v>-3</v>
      </c>
      <c r="H63" s="15">
        <f t="shared" si="5"/>
        <v>-6</v>
      </c>
      <c r="I63" s="15">
        <v>420</v>
      </c>
      <c r="J63" s="15">
        <v>435</v>
      </c>
      <c r="K63" s="15">
        <f t="shared" si="2"/>
        <v>855</v>
      </c>
      <c r="L63" s="9"/>
    </row>
    <row r="64" spans="1:12" ht="15.95" customHeight="1">
      <c r="A64" s="14" t="s">
        <v>63</v>
      </c>
      <c r="B64" s="15">
        <v>0</v>
      </c>
      <c r="C64" s="15">
        <f t="shared" si="3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5" customHeight="1">
      <c r="A65" s="14" t="s">
        <v>64</v>
      </c>
      <c r="B65" s="15">
        <v>308</v>
      </c>
      <c r="C65" s="15">
        <f t="shared" si="3"/>
        <v>-3</v>
      </c>
      <c r="D65" s="15">
        <v>305</v>
      </c>
      <c r="E65" s="15">
        <v>333</v>
      </c>
      <c r="F65" s="15">
        <v>317</v>
      </c>
      <c r="G65" s="15">
        <f t="shared" ref="G65:H80" si="6">(I65-E65)</f>
        <v>2</v>
      </c>
      <c r="H65" s="15">
        <f t="shared" si="6"/>
        <v>-3</v>
      </c>
      <c r="I65" s="15">
        <v>335</v>
      </c>
      <c r="J65" s="15">
        <v>314</v>
      </c>
      <c r="K65" s="15">
        <f t="shared" si="2"/>
        <v>649</v>
      </c>
      <c r="L65" s="9"/>
    </row>
    <row r="66" spans="1:12" ht="15.95" customHeight="1">
      <c r="A66" s="14" t="s">
        <v>65</v>
      </c>
      <c r="B66" s="15">
        <v>81</v>
      </c>
      <c r="C66" s="15">
        <f t="shared" si="3"/>
        <v>0</v>
      </c>
      <c r="D66" s="15">
        <v>81</v>
      </c>
      <c r="E66" s="15">
        <v>88</v>
      </c>
      <c r="F66" s="15">
        <v>80</v>
      </c>
      <c r="G66" s="15">
        <f t="shared" si="6"/>
        <v>0</v>
      </c>
      <c r="H66" s="15">
        <f t="shared" si="6"/>
        <v>-1</v>
      </c>
      <c r="I66" s="15">
        <v>88</v>
      </c>
      <c r="J66" s="15">
        <v>79</v>
      </c>
      <c r="K66" s="15">
        <f t="shared" si="2"/>
        <v>167</v>
      </c>
      <c r="L66" s="9"/>
    </row>
    <row r="67" spans="1:12" ht="15.95" customHeight="1">
      <c r="A67" s="14" t="s">
        <v>66</v>
      </c>
      <c r="B67" s="15">
        <v>592</v>
      </c>
      <c r="C67" s="15">
        <f t="shared" si="3"/>
        <v>-1</v>
      </c>
      <c r="D67" s="15">
        <v>591</v>
      </c>
      <c r="E67" s="15">
        <v>588</v>
      </c>
      <c r="F67" s="15">
        <v>634</v>
      </c>
      <c r="G67" s="15">
        <f t="shared" si="6"/>
        <v>-1</v>
      </c>
      <c r="H67" s="15">
        <f t="shared" si="6"/>
        <v>-2</v>
      </c>
      <c r="I67" s="15">
        <v>587</v>
      </c>
      <c r="J67" s="15">
        <v>632</v>
      </c>
      <c r="K67" s="15">
        <f t="shared" si="2"/>
        <v>1219</v>
      </c>
      <c r="L67" s="9"/>
    </row>
    <row r="68" spans="1:12" ht="15.95" customHeight="1">
      <c r="A68" s="14" t="s">
        <v>67</v>
      </c>
      <c r="B68" s="15">
        <v>491</v>
      </c>
      <c r="C68" s="15">
        <f t="shared" si="3"/>
        <v>-1</v>
      </c>
      <c r="D68" s="15">
        <v>490</v>
      </c>
      <c r="E68" s="15">
        <v>561</v>
      </c>
      <c r="F68" s="15">
        <v>504</v>
      </c>
      <c r="G68" s="15">
        <f t="shared" si="6"/>
        <v>0</v>
      </c>
      <c r="H68" s="15">
        <f t="shared" si="6"/>
        <v>0</v>
      </c>
      <c r="I68" s="15">
        <v>561</v>
      </c>
      <c r="J68" s="15">
        <v>504</v>
      </c>
      <c r="K68" s="15">
        <f t="shared" si="2"/>
        <v>1065</v>
      </c>
      <c r="L68" s="9"/>
    </row>
    <row r="69" spans="1:12" ht="15.95" customHeight="1">
      <c r="A69" s="14" t="s">
        <v>68</v>
      </c>
      <c r="B69" s="15">
        <v>61</v>
      </c>
      <c r="C69" s="15">
        <f t="shared" si="3"/>
        <v>0</v>
      </c>
      <c r="D69" s="15">
        <v>61</v>
      </c>
      <c r="E69" s="15">
        <v>63</v>
      </c>
      <c r="F69" s="15">
        <v>63</v>
      </c>
      <c r="G69" s="15">
        <f t="shared" si="6"/>
        <v>1</v>
      </c>
      <c r="H69" s="15">
        <f t="shared" si="6"/>
        <v>0</v>
      </c>
      <c r="I69" s="15">
        <v>64</v>
      </c>
      <c r="J69" s="15">
        <v>63</v>
      </c>
      <c r="K69" s="15">
        <f t="shared" si="2"/>
        <v>127</v>
      </c>
      <c r="L69" s="9"/>
    </row>
    <row r="70" spans="1:12" ht="15.95" customHeight="1">
      <c r="A70" s="14" t="s">
        <v>69</v>
      </c>
      <c r="B70" s="15">
        <v>126</v>
      </c>
      <c r="C70" s="15">
        <f t="shared" si="3"/>
        <v>0</v>
      </c>
      <c r="D70" s="15">
        <v>126</v>
      </c>
      <c r="E70" s="15">
        <v>150</v>
      </c>
      <c r="F70" s="15">
        <v>162</v>
      </c>
      <c r="G70" s="15">
        <f t="shared" si="6"/>
        <v>-1</v>
      </c>
      <c r="H70" s="15">
        <f t="shared" si="6"/>
        <v>0</v>
      </c>
      <c r="I70" s="15">
        <v>149</v>
      </c>
      <c r="J70" s="15">
        <v>162</v>
      </c>
      <c r="K70" s="15">
        <f t="shared" ref="K70:K101" si="7">I70+J70</f>
        <v>311</v>
      </c>
      <c r="L70" s="9"/>
    </row>
    <row r="71" spans="1:12" ht="15.95" customHeight="1">
      <c r="A71" s="18" t="s">
        <v>70</v>
      </c>
      <c r="B71" s="19">
        <f>SUM(B60:B70)</f>
        <v>2494</v>
      </c>
      <c r="C71" s="19">
        <f t="shared" si="3"/>
        <v>-11</v>
      </c>
      <c r="D71" s="19">
        <f>SUM(D60:D70)</f>
        <v>2483</v>
      </c>
      <c r="E71" s="19">
        <f>SUM(E60:E70)</f>
        <v>2699</v>
      </c>
      <c r="F71" s="19">
        <f>SUM(F60:F70)</f>
        <v>2715</v>
      </c>
      <c r="G71" s="19">
        <f t="shared" si="6"/>
        <v>-7</v>
      </c>
      <c r="H71" s="19">
        <f t="shared" si="6"/>
        <v>-15</v>
      </c>
      <c r="I71" s="19">
        <f>SUM(I60:I70)</f>
        <v>2692</v>
      </c>
      <c r="J71" s="19">
        <f>SUM(J60:J70)</f>
        <v>2700</v>
      </c>
      <c r="K71" s="19">
        <f t="shared" si="7"/>
        <v>5392</v>
      </c>
      <c r="L71" s="9"/>
    </row>
    <row r="72" spans="1:12" ht="15.95" customHeight="1">
      <c r="A72" s="14" t="s">
        <v>71</v>
      </c>
      <c r="B72" s="15">
        <v>185</v>
      </c>
      <c r="C72" s="15">
        <f t="shared" si="3"/>
        <v>0</v>
      </c>
      <c r="D72" s="15">
        <v>185</v>
      </c>
      <c r="E72" s="15">
        <v>211</v>
      </c>
      <c r="F72" s="15">
        <v>213</v>
      </c>
      <c r="G72" s="15">
        <f t="shared" si="6"/>
        <v>-1</v>
      </c>
      <c r="H72" s="15">
        <f t="shared" si="6"/>
        <v>-1</v>
      </c>
      <c r="I72" s="15">
        <v>210</v>
      </c>
      <c r="J72" s="15">
        <v>212</v>
      </c>
      <c r="K72" s="15">
        <f t="shared" si="7"/>
        <v>422</v>
      </c>
      <c r="L72" s="9"/>
    </row>
    <row r="73" spans="1:12" ht="15.95" customHeight="1">
      <c r="A73" s="14" t="s">
        <v>72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5" customHeight="1">
      <c r="A74" s="14" t="s">
        <v>73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5" customHeight="1">
      <c r="A75" s="14" t="s">
        <v>74</v>
      </c>
      <c r="B75" s="15">
        <v>1242</v>
      </c>
      <c r="C75" s="15">
        <f t="shared" si="3"/>
        <v>3</v>
      </c>
      <c r="D75" s="15">
        <v>1245</v>
      </c>
      <c r="E75" s="15">
        <v>1470</v>
      </c>
      <c r="F75" s="15">
        <v>1466</v>
      </c>
      <c r="G75" s="15">
        <f t="shared" si="6"/>
        <v>3</v>
      </c>
      <c r="H75" s="15">
        <f t="shared" si="6"/>
        <v>4</v>
      </c>
      <c r="I75" s="15">
        <v>1473</v>
      </c>
      <c r="J75" s="15">
        <v>1470</v>
      </c>
      <c r="K75" s="15">
        <f t="shared" si="7"/>
        <v>2943</v>
      </c>
      <c r="L75" s="9"/>
    </row>
    <row r="76" spans="1:12" ht="15.95" customHeight="1">
      <c r="A76" s="14" t="s">
        <v>75</v>
      </c>
      <c r="B76" s="15">
        <v>59</v>
      </c>
      <c r="C76" s="15">
        <f t="shared" si="3"/>
        <v>0</v>
      </c>
      <c r="D76" s="15">
        <v>59</v>
      </c>
      <c r="E76" s="15">
        <v>87</v>
      </c>
      <c r="F76" s="15">
        <v>80</v>
      </c>
      <c r="G76" s="15">
        <f t="shared" si="6"/>
        <v>0</v>
      </c>
      <c r="H76" s="15">
        <f t="shared" si="6"/>
        <v>0</v>
      </c>
      <c r="I76" s="15">
        <v>87</v>
      </c>
      <c r="J76" s="15">
        <v>80</v>
      </c>
      <c r="K76" s="15">
        <f t="shared" si="7"/>
        <v>167</v>
      </c>
      <c r="L76" s="9"/>
    </row>
    <row r="77" spans="1:12" ht="15.95" customHeight="1">
      <c r="A77" s="14" t="s">
        <v>76</v>
      </c>
      <c r="B77" s="15">
        <v>31</v>
      </c>
      <c r="C77" s="15">
        <f t="shared" si="3"/>
        <v>0</v>
      </c>
      <c r="D77" s="15">
        <v>31</v>
      </c>
      <c r="E77" s="15">
        <v>29</v>
      </c>
      <c r="F77" s="15">
        <v>37</v>
      </c>
      <c r="G77" s="15">
        <f t="shared" si="6"/>
        <v>0</v>
      </c>
      <c r="H77" s="15">
        <f t="shared" si="6"/>
        <v>0</v>
      </c>
      <c r="I77" s="15">
        <v>29</v>
      </c>
      <c r="J77" s="15">
        <v>37</v>
      </c>
      <c r="K77" s="15">
        <f t="shared" si="7"/>
        <v>66</v>
      </c>
      <c r="L77" s="9"/>
    </row>
    <row r="78" spans="1:12" ht="15.95" customHeight="1">
      <c r="A78" s="14" t="s">
        <v>77</v>
      </c>
      <c r="B78" s="15">
        <v>44</v>
      </c>
      <c r="C78" s="15">
        <f t="shared" si="3"/>
        <v>0</v>
      </c>
      <c r="D78" s="15">
        <v>44</v>
      </c>
      <c r="E78" s="15">
        <v>56</v>
      </c>
      <c r="F78" s="15">
        <v>52</v>
      </c>
      <c r="G78" s="15">
        <f t="shared" si="6"/>
        <v>0</v>
      </c>
      <c r="H78" s="15">
        <f t="shared" si="6"/>
        <v>0</v>
      </c>
      <c r="I78" s="15">
        <v>56</v>
      </c>
      <c r="J78" s="15">
        <v>52</v>
      </c>
      <c r="K78" s="15">
        <f t="shared" si="7"/>
        <v>108</v>
      </c>
      <c r="L78" s="9"/>
    </row>
    <row r="79" spans="1:12" ht="15.95" customHeight="1">
      <c r="A79" s="14" t="s">
        <v>78</v>
      </c>
      <c r="B79" s="15">
        <v>4</v>
      </c>
      <c r="C79" s="15">
        <f t="shared" si="3"/>
        <v>0</v>
      </c>
      <c r="D79" s="15">
        <v>4</v>
      </c>
      <c r="E79" s="15">
        <v>5</v>
      </c>
      <c r="F79" s="15">
        <v>8</v>
      </c>
      <c r="G79" s="15">
        <f t="shared" si="6"/>
        <v>0</v>
      </c>
      <c r="H79" s="15">
        <f t="shared" si="6"/>
        <v>0</v>
      </c>
      <c r="I79" s="15">
        <v>5</v>
      </c>
      <c r="J79" s="15">
        <v>8</v>
      </c>
      <c r="K79" s="15">
        <f t="shared" si="7"/>
        <v>13</v>
      </c>
      <c r="L79" s="9"/>
    </row>
    <row r="80" spans="1:12" ht="15.95" customHeight="1">
      <c r="A80" s="14" t="s">
        <v>79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3</v>
      </c>
      <c r="G80" s="15">
        <f t="shared" si="6"/>
        <v>0</v>
      </c>
      <c r="H80" s="15">
        <f t="shared" si="6"/>
        <v>0</v>
      </c>
      <c r="I80" s="15">
        <v>4</v>
      </c>
      <c r="J80" s="15">
        <v>3</v>
      </c>
      <c r="K80" s="15">
        <f t="shared" si="7"/>
        <v>7</v>
      </c>
      <c r="L80" s="9"/>
    </row>
    <row r="81" spans="1:12" ht="15.95" customHeight="1">
      <c r="A81" s="14" t="s">
        <v>80</v>
      </c>
      <c r="B81" s="15">
        <v>34</v>
      </c>
      <c r="C81" s="15">
        <f t="shared" si="3"/>
        <v>1</v>
      </c>
      <c r="D81" s="15">
        <v>35</v>
      </c>
      <c r="E81" s="15">
        <v>24</v>
      </c>
      <c r="F81" s="15">
        <v>16</v>
      </c>
      <c r="G81" s="15">
        <f t="shared" ref="G81:H101" si="8">(I81-E81)</f>
        <v>0</v>
      </c>
      <c r="H81" s="15">
        <f t="shared" si="8"/>
        <v>1</v>
      </c>
      <c r="I81" s="15">
        <v>24</v>
      </c>
      <c r="J81" s="15">
        <v>17</v>
      </c>
      <c r="K81" s="15">
        <f t="shared" si="7"/>
        <v>41</v>
      </c>
      <c r="L81" s="9"/>
    </row>
    <row r="82" spans="1:12" ht="15.95" customHeight="1">
      <c r="A82" s="18" t="s">
        <v>81</v>
      </c>
      <c r="B82" s="19">
        <f>SUM(B72:B81)</f>
        <v>1601</v>
      </c>
      <c r="C82" s="19">
        <f t="shared" si="3"/>
        <v>4</v>
      </c>
      <c r="D82" s="19">
        <f>SUM(D72:D81)</f>
        <v>1605</v>
      </c>
      <c r="E82" s="19">
        <f>SUM(E72:E81)</f>
        <v>1886</v>
      </c>
      <c r="F82" s="19">
        <f>SUM(F72:F81)</f>
        <v>1875</v>
      </c>
      <c r="G82" s="19">
        <f t="shared" si="8"/>
        <v>2</v>
      </c>
      <c r="H82" s="19">
        <f t="shared" si="8"/>
        <v>4</v>
      </c>
      <c r="I82" s="19">
        <f>SUM(I72:I81)</f>
        <v>1888</v>
      </c>
      <c r="J82" s="19">
        <f>SUM(J72:J81)</f>
        <v>1879</v>
      </c>
      <c r="K82" s="19">
        <f t="shared" si="7"/>
        <v>3767</v>
      </c>
      <c r="L82" s="9"/>
    </row>
    <row r="83" spans="1:12" ht="15.95" customHeight="1">
      <c r="A83" s="14" t="s">
        <v>82</v>
      </c>
      <c r="B83" s="15">
        <v>35</v>
      </c>
      <c r="C83" s="15">
        <f t="shared" si="3"/>
        <v>-1</v>
      </c>
      <c r="D83" s="15">
        <v>34</v>
      </c>
      <c r="E83" s="15">
        <v>35</v>
      </c>
      <c r="F83" s="15">
        <v>41</v>
      </c>
      <c r="G83" s="15">
        <f t="shared" si="8"/>
        <v>-1</v>
      </c>
      <c r="H83" s="15">
        <f t="shared" si="8"/>
        <v>-2</v>
      </c>
      <c r="I83" s="15">
        <v>34</v>
      </c>
      <c r="J83" s="15">
        <v>39</v>
      </c>
      <c r="K83" s="15">
        <f t="shared" si="7"/>
        <v>73</v>
      </c>
      <c r="L83" s="9"/>
    </row>
    <row r="84" spans="1:12" ht="15.95" customHeight="1">
      <c r="A84" s="14" t="s">
        <v>83</v>
      </c>
      <c r="B84" s="15">
        <v>69</v>
      </c>
      <c r="C84" s="15">
        <f t="shared" si="3"/>
        <v>0</v>
      </c>
      <c r="D84" s="15">
        <v>69</v>
      </c>
      <c r="E84" s="15">
        <v>82</v>
      </c>
      <c r="F84" s="15">
        <v>85</v>
      </c>
      <c r="G84" s="15">
        <f t="shared" si="8"/>
        <v>-1</v>
      </c>
      <c r="H84" s="15">
        <f t="shared" si="8"/>
        <v>0</v>
      </c>
      <c r="I84" s="15">
        <v>81</v>
      </c>
      <c r="J84" s="15">
        <v>85</v>
      </c>
      <c r="K84" s="15">
        <f t="shared" si="7"/>
        <v>166</v>
      </c>
      <c r="L84" s="9"/>
    </row>
    <row r="85" spans="1:12" ht="15.95" customHeight="1">
      <c r="A85" s="14" t="s">
        <v>84</v>
      </c>
      <c r="B85" s="15">
        <v>17</v>
      </c>
      <c r="C85" s="15">
        <f t="shared" ref="C85:C101" si="9">(D85-B85)</f>
        <v>0</v>
      </c>
      <c r="D85" s="15">
        <v>17</v>
      </c>
      <c r="E85" s="15">
        <v>29</v>
      </c>
      <c r="F85" s="15">
        <v>21</v>
      </c>
      <c r="G85" s="15">
        <f t="shared" si="8"/>
        <v>0</v>
      </c>
      <c r="H85" s="15">
        <f t="shared" si="8"/>
        <v>0</v>
      </c>
      <c r="I85" s="15">
        <v>29</v>
      </c>
      <c r="J85" s="15">
        <v>21</v>
      </c>
      <c r="K85" s="15">
        <f t="shared" si="7"/>
        <v>50</v>
      </c>
      <c r="L85" s="9"/>
    </row>
    <row r="86" spans="1:12" ht="15.95" customHeight="1">
      <c r="A86" s="14" t="s">
        <v>85</v>
      </c>
      <c r="B86" s="15">
        <v>64</v>
      </c>
      <c r="C86" s="15">
        <f t="shared" si="9"/>
        <v>-2</v>
      </c>
      <c r="D86" s="15">
        <v>62</v>
      </c>
      <c r="E86" s="15">
        <v>79</v>
      </c>
      <c r="F86" s="15">
        <v>81</v>
      </c>
      <c r="G86" s="15">
        <f t="shared" si="8"/>
        <v>-3</v>
      </c>
      <c r="H86" s="15">
        <f t="shared" si="8"/>
        <v>0</v>
      </c>
      <c r="I86" s="15">
        <v>76</v>
      </c>
      <c r="J86" s="15">
        <v>81</v>
      </c>
      <c r="K86" s="15">
        <f t="shared" si="7"/>
        <v>157</v>
      </c>
      <c r="L86" s="9"/>
    </row>
    <row r="87" spans="1:12" ht="15.95" customHeight="1">
      <c r="A87" s="14" t="s">
        <v>86</v>
      </c>
      <c r="B87" s="15">
        <v>45</v>
      </c>
      <c r="C87" s="15">
        <f t="shared" si="9"/>
        <v>0</v>
      </c>
      <c r="D87" s="15">
        <v>45</v>
      </c>
      <c r="E87" s="15">
        <v>46</v>
      </c>
      <c r="F87" s="15">
        <v>49</v>
      </c>
      <c r="G87" s="15">
        <f t="shared" si="8"/>
        <v>0</v>
      </c>
      <c r="H87" s="15">
        <f t="shared" si="8"/>
        <v>0</v>
      </c>
      <c r="I87" s="15">
        <v>46</v>
      </c>
      <c r="J87" s="15">
        <v>49</v>
      </c>
      <c r="K87" s="15">
        <f t="shared" si="7"/>
        <v>95</v>
      </c>
      <c r="L87" s="9"/>
    </row>
    <row r="88" spans="1:12" ht="15.95" customHeight="1">
      <c r="A88" s="14" t="s">
        <v>87</v>
      </c>
      <c r="B88" s="15">
        <v>160</v>
      </c>
      <c r="C88" s="15">
        <f t="shared" si="9"/>
        <v>1</v>
      </c>
      <c r="D88" s="15">
        <v>161</v>
      </c>
      <c r="E88" s="15">
        <v>183</v>
      </c>
      <c r="F88" s="15">
        <v>174</v>
      </c>
      <c r="G88" s="15">
        <f t="shared" si="8"/>
        <v>4</v>
      </c>
      <c r="H88" s="15">
        <f t="shared" si="8"/>
        <v>1</v>
      </c>
      <c r="I88" s="15">
        <v>187</v>
      </c>
      <c r="J88" s="15">
        <v>175</v>
      </c>
      <c r="K88" s="15">
        <f t="shared" si="7"/>
        <v>362</v>
      </c>
      <c r="L88" s="9"/>
    </row>
    <row r="89" spans="1:12" ht="15.95" customHeight="1">
      <c r="A89" s="14" t="s">
        <v>88</v>
      </c>
      <c r="B89" s="15">
        <v>90</v>
      </c>
      <c r="C89" s="15">
        <f t="shared" si="9"/>
        <v>-1</v>
      </c>
      <c r="D89" s="15">
        <v>89</v>
      </c>
      <c r="E89" s="15">
        <v>102</v>
      </c>
      <c r="F89" s="15">
        <v>107</v>
      </c>
      <c r="G89" s="15">
        <f t="shared" si="8"/>
        <v>0</v>
      </c>
      <c r="H89" s="15">
        <f t="shared" si="8"/>
        <v>-1</v>
      </c>
      <c r="I89" s="15">
        <v>102</v>
      </c>
      <c r="J89" s="15">
        <v>106</v>
      </c>
      <c r="K89" s="15">
        <f t="shared" si="7"/>
        <v>208</v>
      </c>
      <c r="L89" s="9"/>
    </row>
    <row r="90" spans="1:12" ht="15.95" customHeight="1">
      <c r="A90" s="14" t="s">
        <v>89</v>
      </c>
      <c r="B90" s="15">
        <v>23</v>
      </c>
      <c r="C90" s="15">
        <f t="shared" si="9"/>
        <v>0</v>
      </c>
      <c r="D90" s="15">
        <v>23</v>
      </c>
      <c r="E90" s="15">
        <v>32</v>
      </c>
      <c r="F90" s="15">
        <v>26</v>
      </c>
      <c r="G90" s="15">
        <f t="shared" si="8"/>
        <v>0</v>
      </c>
      <c r="H90" s="15">
        <f t="shared" si="8"/>
        <v>0</v>
      </c>
      <c r="I90" s="15">
        <v>32</v>
      </c>
      <c r="J90" s="15">
        <v>26</v>
      </c>
      <c r="K90" s="15">
        <f t="shared" si="7"/>
        <v>58</v>
      </c>
      <c r="L90" s="9"/>
    </row>
    <row r="91" spans="1:12" ht="15.95" customHeight="1">
      <c r="A91" s="14" t="s">
        <v>90</v>
      </c>
      <c r="B91" s="15">
        <v>52</v>
      </c>
      <c r="C91" s="15">
        <f t="shared" si="9"/>
        <v>0</v>
      </c>
      <c r="D91" s="15">
        <v>52</v>
      </c>
      <c r="E91" s="15">
        <v>77</v>
      </c>
      <c r="F91" s="15">
        <v>61</v>
      </c>
      <c r="G91" s="15">
        <f t="shared" si="8"/>
        <v>0</v>
      </c>
      <c r="H91" s="15">
        <f t="shared" si="8"/>
        <v>0</v>
      </c>
      <c r="I91" s="15">
        <v>77</v>
      </c>
      <c r="J91" s="15">
        <v>61</v>
      </c>
      <c r="K91" s="15">
        <f t="shared" si="7"/>
        <v>138</v>
      </c>
      <c r="L91" s="9"/>
    </row>
    <row r="92" spans="1:12" ht="15.95" customHeight="1">
      <c r="A92" s="14" t="s">
        <v>91</v>
      </c>
      <c r="B92" s="15">
        <v>30</v>
      </c>
      <c r="C92" s="15">
        <f t="shared" si="9"/>
        <v>0</v>
      </c>
      <c r="D92" s="15">
        <v>30</v>
      </c>
      <c r="E92" s="15">
        <v>37</v>
      </c>
      <c r="F92" s="15">
        <v>27</v>
      </c>
      <c r="G92" s="15">
        <f t="shared" si="8"/>
        <v>0</v>
      </c>
      <c r="H92" s="15">
        <f t="shared" si="8"/>
        <v>0</v>
      </c>
      <c r="I92" s="15">
        <v>37</v>
      </c>
      <c r="J92" s="15">
        <v>27</v>
      </c>
      <c r="K92" s="15">
        <f t="shared" si="7"/>
        <v>64</v>
      </c>
      <c r="L92" s="9"/>
    </row>
    <row r="93" spans="1:12" ht="15.95" customHeight="1">
      <c r="A93" s="18" t="s">
        <v>92</v>
      </c>
      <c r="B93" s="19">
        <f>SUM(B83:B92)</f>
        <v>585</v>
      </c>
      <c r="C93" s="19">
        <f t="shared" si="9"/>
        <v>-3</v>
      </c>
      <c r="D93" s="19">
        <f>SUM(D83:D92)</f>
        <v>582</v>
      </c>
      <c r="E93" s="19">
        <f>SUM(E83:E92)</f>
        <v>702</v>
      </c>
      <c r="F93" s="19">
        <f>SUM(F83:F92)</f>
        <v>672</v>
      </c>
      <c r="G93" s="19">
        <f t="shared" si="8"/>
        <v>-1</v>
      </c>
      <c r="H93" s="19">
        <f t="shared" si="8"/>
        <v>-2</v>
      </c>
      <c r="I93" s="19">
        <f>SUM(I83:I92)</f>
        <v>701</v>
      </c>
      <c r="J93" s="19">
        <f>SUM(J83:J92)</f>
        <v>670</v>
      </c>
      <c r="K93" s="19">
        <f t="shared" si="7"/>
        <v>1371</v>
      </c>
      <c r="L93" s="9"/>
    </row>
    <row r="94" spans="1:12" ht="15.95" customHeight="1">
      <c r="A94" s="18" t="s">
        <v>93</v>
      </c>
      <c r="B94" s="19">
        <f>(B71+B82+B93)</f>
        <v>4680</v>
      </c>
      <c r="C94" s="19">
        <f t="shared" si="9"/>
        <v>-10</v>
      </c>
      <c r="D94" s="19">
        <f>(D71+D82+D93)</f>
        <v>4670</v>
      </c>
      <c r="E94" s="19">
        <f>(E71+E82+E93)</f>
        <v>5287</v>
      </c>
      <c r="F94" s="19">
        <f>(F71+F82+F93)</f>
        <v>5262</v>
      </c>
      <c r="G94" s="19">
        <f t="shared" si="8"/>
        <v>-6</v>
      </c>
      <c r="H94" s="19">
        <f t="shared" si="8"/>
        <v>-13</v>
      </c>
      <c r="I94" s="19">
        <f>(I71+I82+I93)</f>
        <v>5281</v>
      </c>
      <c r="J94" s="19">
        <f>(J71+J82+J93)</f>
        <v>5249</v>
      </c>
      <c r="K94" s="19">
        <f t="shared" si="7"/>
        <v>10530</v>
      </c>
      <c r="L94" s="9"/>
    </row>
    <row r="95" spans="1:12" ht="15.95" customHeight="1">
      <c r="A95" s="18" t="s">
        <v>104</v>
      </c>
      <c r="B95" s="19">
        <f>(B59+B94)</f>
        <v>28533</v>
      </c>
      <c r="C95" s="19">
        <f>(D95-B95)</f>
        <v>23</v>
      </c>
      <c r="D95" s="19">
        <f>(D59+D94)</f>
        <v>28556</v>
      </c>
      <c r="E95" s="19">
        <f>(E59+E94)</f>
        <v>32742</v>
      </c>
      <c r="F95" s="19">
        <f>(F59+F94)</f>
        <v>31896</v>
      </c>
      <c r="G95" s="19">
        <f t="shared" si="8"/>
        <v>9</v>
      </c>
      <c r="H95" s="19">
        <f t="shared" si="8"/>
        <v>11</v>
      </c>
      <c r="I95" s="19">
        <f>(I59+I94)</f>
        <v>32751</v>
      </c>
      <c r="J95" s="19">
        <f>(J59+J94)</f>
        <v>31907</v>
      </c>
      <c r="K95" s="19">
        <f t="shared" si="7"/>
        <v>64658</v>
      </c>
      <c r="L95" s="9"/>
    </row>
    <row r="96" spans="1:12" ht="15.95" customHeight="1">
      <c r="A96" s="24" t="s">
        <v>101</v>
      </c>
      <c r="B96" s="15">
        <v>451</v>
      </c>
      <c r="C96" s="15">
        <f>(D96-B96)</f>
        <v>7</v>
      </c>
      <c r="D96" s="15">
        <v>458</v>
      </c>
      <c r="E96" s="15">
        <v>421</v>
      </c>
      <c r="F96" s="15">
        <v>439</v>
      </c>
      <c r="G96" s="15">
        <f t="shared" si="8"/>
        <v>7</v>
      </c>
      <c r="H96" s="15">
        <f t="shared" si="8"/>
        <v>4</v>
      </c>
      <c r="I96" s="15">
        <v>428</v>
      </c>
      <c r="J96" s="15">
        <v>443</v>
      </c>
      <c r="K96" s="15">
        <f t="shared" si="7"/>
        <v>871</v>
      </c>
      <c r="L96" s="9"/>
    </row>
    <row r="97" spans="1:12" ht="15.95" customHeight="1">
      <c r="A97" s="24" t="s">
        <v>102</v>
      </c>
      <c r="B97" s="15">
        <v>75</v>
      </c>
      <c r="C97" s="15">
        <f>(D97-B97)</f>
        <v>2</v>
      </c>
      <c r="D97" s="15">
        <v>77</v>
      </c>
      <c r="E97" s="15">
        <v>83</v>
      </c>
      <c r="F97" s="15">
        <v>52</v>
      </c>
      <c r="G97" s="15">
        <f t="shared" si="8"/>
        <v>2</v>
      </c>
      <c r="H97" s="15">
        <f t="shared" si="8"/>
        <v>0</v>
      </c>
      <c r="I97" s="15">
        <v>85</v>
      </c>
      <c r="J97" s="15">
        <v>52</v>
      </c>
      <c r="K97" s="15">
        <f t="shared" si="7"/>
        <v>137</v>
      </c>
      <c r="L97" s="9"/>
    </row>
    <row r="98" spans="1:12" ht="15.95" customHeight="1">
      <c r="A98" s="31" t="s">
        <v>103</v>
      </c>
      <c r="B98" s="32">
        <f>SUM(B96:B97)</f>
        <v>526</v>
      </c>
      <c r="C98" s="32">
        <f>(D98-B98)</f>
        <v>9</v>
      </c>
      <c r="D98" s="32">
        <f>SUM(D96:D97)</f>
        <v>535</v>
      </c>
      <c r="E98" s="32">
        <f>SUM(E96:E97)</f>
        <v>504</v>
      </c>
      <c r="F98" s="32">
        <f>SUM(F96:F97)</f>
        <v>491</v>
      </c>
      <c r="G98" s="32">
        <f>(I98-E98)</f>
        <v>9</v>
      </c>
      <c r="H98" s="32">
        <f t="shared" si="8"/>
        <v>4</v>
      </c>
      <c r="I98" s="32">
        <f>SUM(I96:I97)</f>
        <v>513</v>
      </c>
      <c r="J98" s="32">
        <f>SUM(J96:J97)</f>
        <v>495</v>
      </c>
      <c r="K98" s="32">
        <f t="shared" si="7"/>
        <v>1008</v>
      </c>
      <c r="L98" s="9"/>
    </row>
    <row r="99" spans="1:12" ht="15.95" customHeight="1">
      <c r="A99" s="18" t="s">
        <v>94</v>
      </c>
      <c r="B99" s="19">
        <f>(B95+B98)</f>
        <v>29059</v>
      </c>
      <c r="C99" s="19">
        <f>(D99-B99)</f>
        <v>32</v>
      </c>
      <c r="D99" s="19">
        <f>(D95+D98)</f>
        <v>29091</v>
      </c>
      <c r="E99" s="19">
        <f>(E95+E98)</f>
        <v>33246</v>
      </c>
      <c r="F99" s="19">
        <f>(F95+F98)</f>
        <v>32387</v>
      </c>
      <c r="G99" s="19">
        <f>(I99-E99)</f>
        <v>18</v>
      </c>
      <c r="H99" s="19">
        <f t="shared" si="8"/>
        <v>15</v>
      </c>
      <c r="I99" s="19">
        <f>(I95+I98)</f>
        <v>33264</v>
      </c>
      <c r="J99" s="19">
        <f>(J95+J98)</f>
        <v>32402</v>
      </c>
      <c r="K99" s="19">
        <f>I99+J99</f>
        <v>65666</v>
      </c>
      <c r="L99" s="9"/>
    </row>
    <row r="100" spans="1:12" ht="15.95" customHeight="1">
      <c r="A100" s="14" t="s">
        <v>95</v>
      </c>
      <c r="B100" s="15">
        <f>(B59+B96)</f>
        <v>24304</v>
      </c>
      <c r="C100" s="15">
        <f t="shared" si="9"/>
        <v>40</v>
      </c>
      <c r="D100" s="15">
        <f>(D59+D96)</f>
        <v>24344</v>
      </c>
      <c r="E100" s="15">
        <f>(E59+E96)</f>
        <v>27876</v>
      </c>
      <c r="F100" s="15">
        <f>(F59+F96)</f>
        <v>27073</v>
      </c>
      <c r="G100" s="15">
        <f t="shared" si="8"/>
        <v>22</v>
      </c>
      <c r="H100" s="15">
        <f t="shared" si="8"/>
        <v>28</v>
      </c>
      <c r="I100" s="15">
        <f>(I59+I96)</f>
        <v>27898</v>
      </c>
      <c r="J100" s="15">
        <f>(J59+J96)</f>
        <v>27101</v>
      </c>
      <c r="K100" s="15">
        <f t="shared" si="7"/>
        <v>54999</v>
      </c>
      <c r="L100" s="9"/>
    </row>
    <row r="101" spans="1:12" ht="15.95" customHeight="1">
      <c r="A101" s="14" t="s">
        <v>96</v>
      </c>
      <c r="B101" s="15">
        <f>(B94+B97)</f>
        <v>4755</v>
      </c>
      <c r="C101" s="15">
        <f t="shared" si="9"/>
        <v>-8</v>
      </c>
      <c r="D101" s="15">
        <f>(D94+D97)</f>
        <v>4747</v>
      </c>
      <c r="E101" s="15">
        <f>(E94+E97)</f>
        <v>5370</v>
      </c>
      <c r="F101" s="15">
        <f>(F94+F97)</f>
        <v>5314</v>
      </c>
      <c r="G101" s="15">
        <f>(I101-E101)</f>
        <v>-4</v>
      </c>
      <c r="H101" s="15">
        <f t="shared" si="8"/>
        <v>-13</v>
      </c>
      <c r="I101" s="15">
        <f>(I94+I97)</f>
        <v>5366</v>
      </c>
      <c r="J101" s="15">
        <f>(J94+J97)</f>
        <v>5301</v>
      </c>
      <c r="K101" s="15">
        <f t="shared" si="7"/>
        <v>10667</v>
      </c>
      <c r="L101" s="9"/>
    </row>
    <row r="102" spans="1:12" ht="15.95" customHeight="1">
      <c r="B102" s="30"/>
      <c r="K102" s="20"/>
      <c r="L102" s="20"/>
    </row>
    <row r="103" spans="1:12" ht="15.95" customHeight="1">
      <c r="A103" s="25"/>
      <c r="B103" s="25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2" ht="15.95" customHeight="1">
      <c r="A104" s="26"/>
      <c r="B104" s="26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2" ht="15.95" customHeight="1">
      <c r="A105" s="27"/>
      <c r="B105" s="26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2" ht="15.95" customHeight="1">
      <c r="A106" s="21" t="s">
        <v>97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2" ht="15.95" customHeight="1">
      <c r="A107" s="21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</sheetData>
  <mergeCells count="1">
    <mergeCell ref="B3:D3"/>
  </mergeCells>
  <phoneticPr fontId="6"/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R4.4</vt:lpstr>
      <vt:lpstr>R4.5</vt:lpstr>
      <vt:lpstr>R4.6</vt:lpstr>
      <vt:lpstr>R4.7</vt:lpstr>
      <vt:lpstr>R4.8</vt:lpstr>
      <vt:lpstr>R4.9</vt:lpstr>
      <vt:lpstr>R4.10</vt:lpstr>
      <vt:lpstr>R4.11</vt:lpstr>
      <vt:lpstr>R4.12</vt:lpstr>
      <vt:lpstr>R5.1</vt:lpstr>
      <vt:lpstr>R5.2</vt:lpstr>
      <vt:lpstr>R5.3</vt:lpstr>
      <vt:lpstr>R4.10!Print_Area</vt:lpstr>
      <vt:lpstr>R4.11!Print_Area</vt:lpstr>
      <vt:lpstr>R4.12!Print_Area</vt:lpstr>
      <vt:lpstr>R4.4!Print_Area</vt:lpstr>
      <vt:lpstr>R4.5!Print_Area</vt:lpstr>
      <vt:lpstr>R4.6!Print_Area</vt:lpstr>
      <vt:lpstr>R4.7!Print_Area</vt:lpstr>
      <vt:lpstr>R4.8!Print_Area</vt:lpstr>
      <vt:lpstr>R4.9!Print_Area</vt:lpstr>
      <vt:lpstr>R5.1!Print_Area</vt:lpstr>
      <vt:lpstr>R5.2!Print_Area</vt:lpstr>
      <vt:lpstr>R5.3!Print_Area</vt:lpstr>
      <vt:lpstr>R4.10!Print_Titles</vt:lpstr>
      <vt:lpstr>R4.11!Print_Titles</vt:lpstr>
      <vt:lpstr>R4.12!Print_Titles</vt:lpstr>
      <vt:lpstr>R4.4!Print_Titles</vt:lpstr>
      <vt:lpstr>R4.5!Print_Titles</vt:lpstr>
      <vt:lpstr>R4.6!Print_Titles</vt:lpstr>
      <vt:lpstr>R4.7!Print_Titles</vt:lpstr>
      <vt:lpstr>R4.8!Print_Titles</vt:lpstr>
      <vt:lpstr>R4.9!Print_Titles</vt:lpstr>
      <vt:lpstr>R5.1!Print_Titles</vt:lpstr>
      <vt:lpstr>R5.2!Print_Titles</vt:lpstr>
      <vt:lpstr>R5.3!Print_Titles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Administrator</cp:lastModifiedBy>
  <cp:lastPrinted>2023-05-02T07:56:32Z</cp:lastPrinted>
  <dcterms:created xsi:type="dcterms:W3CDTF">2002-01-31T12:03:31Z</dcterms:created>
  <dcterms:modified xsi:type="dcterms:W3CDTF">2024-06-28T06:50:10Z</dcterms:modified>
</cp:coreProperties>
</file>