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04市民子育て部\02市民課\住基担当事務\□R6住基担当\人口統計（R5.4.1~R6.3.1）\"/>
    </mc:Choice>
  </mc:AlternateContent>
  <bookViews>
    <workbookView xWindow="32760" yWindow="32760" windowWidth="12300" windowHeight="9000" tabRatio="730" activeTab="5"/>
  </bookViews>
  <sheets>
    <sheet name="R5.4" sheetId="238" r:id="rId1"/>
    <sheet name="R5.5" sheetId="236" r:id="rId2"/>
    <sheet name="R5.6" sheetId="226" r:id="rId3"/>
    <sheet name="R5.7" sheetId="227" r:id="rId4"/>
    <sheet name="R5.8" sheetId="228" r:id="rId5"/>
    <sheet name="R5.9" sheetId="229" r:id="rId6"/>
    <sheet name="R5.10" sheetId="230" r:id="rId7"/>
    <sheet name="R5.11" sheetId="231" r:id="rId8"/>
    <sheet name="R5.12" sheetId="232" r:id="rId9"/>
    <sheet name="R6.1" sheetId="233" r:id="rId10"/>
    <sheet name="R6.2" sheetId="234" r:id="rId11"/>
    <sheet name="R6.3" sheetId="235" r:id="rId12"/>
  </sheets>
  <definedNames>
    <definedName name="_xlnm.Print_Area" localSheetId="6">'R5.10'!$A$6:$K$106</definedName>
    <definedName name="_xlnm.Print_Area" localSheetId="7">'R5.11'!$A$6:$K$106</definedName>
    <definedName name="_xlnm.Print_Area" localSheetId="8">'R5.12'!$A$6:$K$106</definedName>
    <definedName name="_xlnm.Print_Area" localSheetId="0">'R5.4'!$A$6:$K$106</definedName>
    <definedName name="_xlnm.Print_Area" localSheetId="1">'R5.5'!$A$6:$K$106</definedName>
    <definedName name="_xlnm.Print_Area" localSheetId="2">'R5.6'!$A$6:$K$106</definedName>
    <definedName name="_xlnm.Print_Area" localSheetId="3">'R5.7'!$A$6:$K$106</definedName>
    <definedName name="_xlnm.Print_Area" localSheetId="4">'R5.8'!$A$6:$K$106</definedName>
    <definedName name="_xlnm.Print_Area" localSheetId="5">'R5.9'!$A$6:$K$106</definedName>
    <definedName name="_xlnm.Print_Area" localSheetId="9">'R6.1'!$A$6:$K$106</definedName>
    <definedName name="_xlnm.Print_Area" localSheetId="10">'R6.2'!$A$6:$K$106</definedName>
    <definedName name="_xlnm.Print_Area" localSheetId="11">'R6.3'!$A$6:$K$106</definedName>
    <definedName name="_xlnm.Print_Titles" localSheetId="6">'R5.10'!$2:$5</definedName>
    <definedName name="_xlnm.Print_Titles" localSheetId="7">'R5.11'!$2:$5</definedName>
    <definedName name="_xlnm.Print_Titles" localSheetId="8">'R5.12'!$2:$5</definedName>
    <definedName name="_xlnm.Print_Titles" localSheetId="0">'R5.4'!$2:$5</definedName>
    <definedName name="_xlnm.Print_Titles" localSheetId="1">'R5.5'!$2:$5</definedName>
    <definedName name="_xlnm.Print_Titles" localSheetId="2">'R5.6'!$2:$5</definedName>
    <definedName name="_xlnm.Print_Titles" localSheetId="3">'R5.7'!$2:$5</definedName>
    <definedName name="_xlnm.Print_Titles" localSheetId="4">'R5.8'!$2:$5</definedName>
    <definedName name="_xlnm.Print_Titles" localSheetId="5">'R5.9'!$2:$5</definedName>
    <definedName name="_xlnm.Print_Titles" localSheetId="9">'R6.1'!$2:$5</definedName>
    <definedName name="_xlnm.Print_Titles" localSheetId="10">'R6.2'!$2:$5</definedName>
    <definedName name="_xlnm.Print_Titles" localSheetId="11">'R6.3'!$2:$5</definedName>
    <definedName name="カベガミサクセイ" localSheetId="0">R5.4!カベガミサクセイ</definedName>
    <definedName name="カベガミサクセイ" localSheetId="1">R5.5!カベガミサクセイ</definedName>
    <definedName name="カベガミサクセイ">[0]!カベガミサクセイ</definedName>
    <definedName name="最新データ参照" localSheetId="0">R5.4!最新データ参照</definedName>
    <definedName name="最新データ参照">[0]!最新データ参照</definedName>
    <definedName name="本月データを先月に移動" localSheetId="0">R5.4!本月データを先月に移動</definedName>
    <definedName name="本月データを先月に移動">[0]!本月データを先月に移動</definedName>
  </definedNames>
  <calcPr calcId="152511"/>
</workbook>
</file>

<file path=xl/calcChain.xml><?xml version="1.0" encoding="utf-8"?>
<calcChain xmlns="http://schemas.openxmlformats.org/spreadsheetml/2006/main">
  <c r="J98" i="238" l="1"/>
  <c r="H98" i="238" s="1"/>
  <c r="I98" i="238"/>
  <c r="G98" i="238" s="1"/>
  <c r="D98" i="238"/>
  <c r="C98" i="238"/>
  <c r="K97" i="238"/>
  <c r="H97" i="238"/>
  <c r="G97" i="238"/>
  <c r="C97" i="238"/>
  <c r="K96" i="238"/>
  <c r="H96" i="238"/>
  <c r="G96" i="238"/>
  <c r="C96" i="238"/>
  <c r="J94" i="238"/>
  <c r="J101" i="238" s="1"/>
  <c r="H101" i="238" s="1"/>
  <c r="I94" i="238"/>
  <c r="I101" i="238" s="1"/>
  <c r="H94" i="238"/>
  <c r="G94" i="238"/>
  <c r="J93" i="238"/>
  <c r="I93" i="238"/>
  <c r="K93" i="238" s="1"/>
  <c r="H93" i="238"/>
  <c r="G93" i="238"/>
  <c r="D93" i="238"/>
  <c r="C93" i="238" s="1"/>
  <c r="K92" i="238"/>
  <c r="H92" i="238"/>
  <c r="G92" i="238"/>
  <c r="C92" i="238"/>
  <c r="K91" i="238"/>
  <c r="H91" i="238"/>
  <c r="G91" i="238"/>
  <c r="C91" i="238"/>
  <c r="K90" i="238"/>
  <c r="H90" i="238"/>
  <c r="G90" i="238"/>
  <c r="C90" i="238"/>
  <c r="K89" i="238"/>
  <c r="H89" i="238"/>
  <c r="G89" i="238"/>
  <c r="C89" i="238"/>
  <c r="K88" i="238"/>
  <c r="H88" i="238"/>
  <c r="G88" i="238"/>
  <c r="C88" i="238"/>
  <c r="K87" i="238"/>
  <c r="H87" i="238"/>
  <c r="G87" i="238"/>
  <c r="C87" i="238"/>
  <c r="K86" i="238"/>
  <c r="H86" i="238"/>
  <c r="G86" i="238"/>
  <c r="C86" i="238"/>
  <c r="K85" i="238"/>
  <c r="H85" i="238"/>
  <c r="G85" i="238"/>
  <c r="C85" i="238"/>
  <c r="K84" i="238"/>
  <c r="H84" i="238"/>
  <c r="G84" i="238"/>
  <c r="C84" i="238"/>
  <c r="K83" i="238"/>
  <c r="H83" i="238"/>
  <c r="G83" i="238"/>
  <c r="C83" i="238"/>
  <c r="J82" i="238"/>
  <c r="I82" i="238"/>
  <c r="K82" i="238" s="1"/>
  <c r="H82" i="238"/>
  <c r="G82" i="238"/>
  <c r="D82" i="238"/>
  <c r="C82" i="238"/>
  <c r="K81" i="238"/>
  <c r="H81" i="238"/>
  <c r="G81" i="238"/>
  <c r="C81" i="238"/>
  <c r="K80" i="238"/>
  <c r="H80" i="238"/>
  <c r="G80" i="238"/>
  <c r="C80" i="238"/>
  <c r="K79" i="238"/>
  <c r="H79" i="238"/>
  <c r="G79" i="238"/>
  <c r="C79" i="238"/>
  <c r="K78" i="238"/>
  <c r="H78" i="238"/>
  <c r="G78" i="238"/>
  <c r="C78" i="238"/>
  <c r="K77" i="238"/>
  <c r="H77" i="238"/>
  <c r="G77" i="238"/>
  <c r="C77" i="238"/>
  <c r="K76" i="238"/>
  <c r="H76" i="238"/>
  <c r="G76" i="238"/>
  <c r="C76" i="238"/>
  <c r="K75" i="238"/>
  <c r="H75" i="238"/>
  <c r="G75" i="238"/>
  <c r="C75" i="238"/>
  <c r="K74" i="238"/>
  <c r="H74" i="238"/>
  <c r="G74" i="238"/>
  <c r="C74" i="238"/>
  <c r="K73" i="238"/>
  <c r="H73" i="238"/>
  <c r="G73" i="238"/>
  <c r="C73" i="238"/>
  <c r="K72" i="238"/>
  <c r="H72" i="238"/>
  <c r="G72" i="238"/>
  <c r="C72" i="238"/>
  <c r="J71" i="238"/>
  <c r="I71" i="238"/>
  <c r="K71" i="238" s="1"/>
  <c r="H71" i="238"/>
  <c r="G71" i="238"/>
  <c r="D71" i="238"/>
  <c r="D94" i="238" s="1"/>
  <c r="C71" i="238"/>
  <c r="K70" i="238"/>
  <c r="H70" i="238"/>
  <c r="G70" i="238"/>
  <c r="C70" i="238"/>
  <c r="K69" i="238"/>
  <c r="H69" i="238"/>
  <c r="G69" i="238"/>
  <c r="C69" i="238"/>
  <c r="K68" i="238"/>
  <c r="H68" i="238"/>
  <c r="G68" i="238"/>
  <c r="C68" i="238"/>
  <c r="K67" i="238"/>
  <c r="H67" i="238"/>
  <c r="G67" i="238"/>
  <c r="C67" i="238"/>
  <c r="K66" i="238"/>
  <c r="H66" i="238"/>
  <c r="G66" i="238"/>
  <c r="C66" i="238"/>
  <c r="K65" i="238"/>
  <c r="H65" i="238"/>
  <c r="G65" i="238"/>
  <c r="C65" i="238"/>
  <c r="K64" i="238"/>
  <c r="H64" i="238"/>
  <c r="G64" i="238"/>
  <c r="C64" i="238"/>
  <c r="K63" i="238"/>
  <c r="H63" i="238"/>
  <c r="G63" i="238"/>
  <c r="C63" i="238"/>
  <c r="K62" i="238"/>
  <c r="H62" i="238"/>
  <c r="G62" i="238"/>
  <c r="C62" i="238"/>
  <c r="K61" i="238"/>
  <c r="H61" i="238"/>
  <c r="G61" i="238"/>
  <c r="C61" i="238"/>
  <c r="K60" i="238"/>
  <c r="H60" i="238"/>
  <c r="G60" i="238"/>
  <c r="C60" i="238"/>
  <c r="J58" i="238"/>
  <c r="I58" i="238"/>
  <c r="K58" i="238" s="1"/>
  <c r="H58" i="238"/>
  <c r="G58" i="238"/>
  <c r="D58" i="238"/>
  <c r="C58" i="238" s="1"/>
  <c r="K57" i="238"/>
  <c r="H57" i="238"/>
  <c r="G57" i="238"/>
  <c r="C57" i="238"/>
  <c r="K56" i="238"/>
  <c r="H56" i="238"/>
  <c r="G56" i="238"/>
  <c r="C56" i="238"/>
  <c r="K55" i="238"/>
  <c r="H55" i="238"/>
  <c r="G55" i="238"/>
  <c r="C55" i="238"/>
  <c r="K54" i="238"/>
  <c r="H54" i="238"/>
  <c r="G54" i="238"/>
  <c r="C54" i="238"/>
  <c r="K53" i="238"/>
  <c r="H53" i="238"/>
  <c r="G53" i="238"/>
  <c r="C53" i="238"/>
  <c r="K52" i="238"/>
  <c r="H52" i="238"/>
  <c r="G52" i="238"/>
  <c r="C52" i="238"/>
  <c r="K51" i="238"/>
  <c r="H51" i="238"/>
  <c r="G51" i="238"/>
  <c r="C51" i="238"/>
  <c r="J50" i="238"/>
  <c r="H50" i="238" s="1"/>
  <c r="I50" i="238"/>
  <c r="I59" i="238" s="1"/>
  <c r="D50" i="238"/>
  <c r="C50" i="238"/>
  <c r="K49" i="238"/>
  <c r="H49" i="238"/>
  <c r="G49" i="238"/>
  <c r="C49" i="238"/>
  <c r="K48" i="238"/>
  <c r="H48" i="238"/>
  <c r="G48" i="238"/>
  <c r="C48" i="238"/>
  <c r="K47" i="238"/>
  <c r="H47" i="238"/>
  <c r="G47" i="238"/>
  <c r="C47" i="238"/>
  <c r="K46" i="238"/>
  <c r="H46" i="238"/>
  <c r="G46" i="238"/>
  <c r="C46" i="238"/>
  <c r="K45" i="238"/>
  <c r="H45" i="238"/>
  <c r="G45" i="238"/>
  <c r="C45" i="238"/>
  <c r="K44" i="238"/>
  <c r="H44" i="238"/>
  <c r="G44" i="238"/>
  <c r="C44" i="238"/>
  <c r="K43" i="238"/>
  <c r="H43" i="238"/>
  <c r="G43" i="238"/>
  <c r="C43" i="238"/>
  <c r="K42" i="238"/>
  <c r="H42" i="238"/>
  <c r="G42" i="238"/>
  <c r="C42" i="238"/>
  <c r="K41" i="238"/>
  <c r="H41" i="238"/>
  <c r="G41" i="238"/>
  <c r="C41" i="238"/>
  <c r="K40" i="238"/>
  <c r="H40" i="238"/>
  <c r="G40" i="238"/>
  <c r="C40" i="238"/>
  <c r="K39" i="238"/>
  <c r="H39" i="238"/>
  <c r="G39" i="238"/>
  <c r="C39" i="238"/>
  <c r="K38" i="238"/>
  <c r="H38" i="238"/>
  <c r="G38" i="238"/>
  <c r="K37" i="238"/>
  <c r="H37" i="238"/>
  <c r="G37" i="238"/>
  <c r="C37" i="238"/>
  <c r="K36" i="238"/>
  <c r="H36" i="238"/>
  <c r="G36" i="238"/>
  <c r="C36" i="238"/>
  <c r="K35" i="238"/>
  <c r="H35" i="238"/>
  <c r="G35" i="238"/>
  <c r="C35" i="238"/>
  <c r="K34" i="238"/>
  <c r="H34" i="238"/>
  <c r="G34" i="238"/>
  <c r="C34" i="238"/>
  <c r="K33" i="238"/>
  <c r="H33" i="238"/>
  <c r="G33" i="238"/>
  <c r="C33" i="238"/>
  <c r="K32" i="238"/>
  <c r="H32" i="238"/>
  <c r="G32" i="238"/>
  <c r="C32" i="238"/>
  <c r="K31" i="238"/>
  <c r="H31" i="238"/>
  <c r="G31" i="238"/>
  <c r="C31" i="238"/>
  <c r="K30" i="238"/>
  <c r="H30" i="238"/>
  <c r="G30" i="238"/>
  <c r="C30" i="238"/>
  <c r="K29" i="238"/>
  <c r="H29" i="238"/>
  <c r="G29" i="238"/>
  <c r="C29" i="238"/>
  <c r="K28" i="238"/>
  <c r="H28" i="238"/>
  <c r="G28" i="238"/>
  <c r="C28" i="238"/>
  <c r="K27" i="238"/>
  <c r="H27" i="238"/>
  <c r="G27" i="238"/>
  <c r="C27" i="238"/>
  <c r="K26" i="238"/>
  <c r="H26" i="238"/>
  <c r="G26" i="238"/>
  <c r="C26" i="238"/>
  <c r="K25" i="238"/>
  <c r="H25" i="238"/>
  <c r="G25" i="238"/>
  <c r="C25" i="238"/>
  <c r="K24" i="238"/>
  <c r="H24" i="238"/>
  <c r="G24" i="238"/>
  <c r="C24" i="238"/>
  <c r="K23" i="238"/>
  <c r="H23" i="238"/>
  <c r="G23" i="238"/>
  <c r="C23" i="238"/>
  <c r="K22" i="238"/>
  <c r="H22" i="238"/>
  <c r="G22" i="238"/>
  <c r="C22" i="238"/>
  <c r="K21" i="238"/>
  <c r="H21" i="238"/>
  <c r="G21" i="238"/>
  <c r="C21" i="238"/>
  <c r="K20" i="238"/>
  <c r="J20" i="238"/>
  <c r="I20" i="238"/>
  <c r="H20" i="238"/>
  <c r="G20" i="238"/>
  <c r="D20" i="238"/>
  <c r="D59" i="238" s="1"/>
  <c r="C20" i="238"/>
  <c r="K19" i="238"/>
  <c r="H19" i="238"/>
  <c r="G19" i="238"/>
  <c r="C19" i="238"/>
  <c r="K18" i="238"/>
  <c r="H18" i="238"/>
  <c r="G18" i="238"/>
  <c r="C18" i="238"/>
  <c r="K17" i="238"/>
  <c r="H17" i="238"/>
  <c r="G17" i="238"/>
  <c r="C17" i="238"/>
  <c r="K16" i="238"/>
  <c r="H16" i="238"/>
  <c r="G16" i="238"/>
  <c r="C16" i="238"/>
  <c r="K15" i="238"/>
  <c r="H15" i="238"/>
  <c r="G15" i="238"/>
  <c r="C15" i="238"/>
  <c r="K14" i="238"/>
  <c r="H14" i="238"/>
  <c r="G14" i="238"/>
  <c r="C14" i="238"/>
  <c r="K13" i="238"/>
  <c r="H13" i="238"/>
  <c r="G13" i="238"/>
  <c r="C13" i="238"/>
  <c r="K12" i="238"/>
  <c r="H12" i="238"/>
  <c r="G12" i="238"/>
  <c r="C12" i="238"/>
  <c r="K11" i="238"/>
  <c r="H11" i="238"/>
  <c r="G11" i="238"/>
  <c r="C11" i="238"/>
  <c r="K10" i="238"/>
  <c r="H10" i="238"/>
  <c r="G10" i="238"/>
  <c r="C10" i="238"/>
  <c r="K9" i="238"/>
  <c r="H9" i="238"/>
  <c r="G9" i="238"/>
  <c r="C9" i="238"/>
  <c r="K8" i="238"/>
  <c r="H8" i="238"/>
  <c r="G8" i="238"/>
  <c r="C8" i="238"/>
  <c r="K7" i="238"/>
  <c r="H7" i="238"/>
  <c r="G7" i="238"/>
  <c r="C7" i="238"/>
  <c r="K6" i="238"/>
  <c r="H6" i="238"/>
  <c r="G6" i="238"/>
  <c r="C6" i="238"/>
  <c r="C94" i="238" l="1"/>
  <c r="D101" i="238"/>
  <c r="C101" i="238" s="1"/>
  <c r="K101" i="238"/>
  <c r="G101" i="238"/>
  <c r="D95" i="238"/>
  <c r="C59" i="238"/>
  <c r="D100" i="238"/>
  <c r="C100" i="238" s="1"/>
  <c r="K59" i="238"/>
  <c r="I95" i="238"/>
  <c r="I100" i="238"/>
  <c r="G59" i="238"/>
  <c r="J59" i="238"/>
  <c r="K94" i="238"/>
  <c r="K50" i="238"/>
  <c r="K98" i="238"/>
  <c r="G50" i="238"/>
  <c r="C95" i="238" l="1"/>
  <c r="D99" i="238"/>
  <c r="C99" i="238" s="1"/>
  <c r="J100" i="238"/>
  <c r="H100" i="238" s="1"/>
  <c r="H59" i="238"/>
  <c r="J95" i="238"/>
  <c r="K95" i="238" s="1"/>
  <c r="K100" i="238"/>
  <c r="G100" i="238"/>
  <c r="I99" i="238"/>
  <c r="G95" i="238"/>
  <c r="G99" i="238" l="1"/>
  <c r="H95" i="238"/>
  <c r="J99" i="238"/>
  <c r="H99" i="238" s="1"/>
  <c r="K99" i="238" l="1"/>
  <c r="J98" i="236" l="1"/>
  <c r="H98" i="236" s="1"/>
  <c r="I98" i="236"/>
  <c r="K98" i="236" s="1"/>
  <c r="D98" i="236"/>
  <c r="C98" i="236"/>
  <c r="K97" i="236"/>
  <c r="H97" i="236"/>
  <c r="G97" i="236"/>
  <c r="C97" i="236"/>
  <c r="K96" i="236"/>
  <c r="H96" i="236"/>
  <c r="G96" i="236"/>
  <c r="C96" i="236"/>
  <c r="J94" i="236"/>
  <c r="J101" i="236" s="1"/>
  <c r="H101" i="236" s="1"/>
  <c r="I94" i="236"/>
  <c r="I101" i="236" s="1"/>
  <c r="H94" i="236"/>
  <c r="G94" i="236"/>
  <c r="J93" i="236"/>
  <c r="I93" i="236"/>
  <c r="K93" i="236" s="1"/>
  <c r="H93" i="236"/>
  <c r="G93" i="236"/>
  <c r="D93" i="236"/>
  <c r="C93" i="236" s="1"/>
  <c r="K92" i="236"/>
  <c r="H92" i="236"/>
  <c r="G92" i="236"/>
  <c r="C92" i="236"/>
  <c r="K91" i="236"/>
  <c r="H91" i="236"/>
  <c r="G91" i="236"/>
  <c r="C91" i="236"/>
  <c r="K90" i="236"/>
  <c r="H90" i="236"/>
  <c r="G90" i="236"/>
  <c r="C90" i="236"/>
  <c r="K89" i="236"/>
  <c r="H89" i="236"/>
  <c r="G89" i="236"/>
  <c r="C89" i="236"/>
  <c r="K88" i="236"/>
  <c r="H88" i="236"/>
  <c r="G88" i="236"/>
  <c r="C88" i="236"/>
  <c r="K87" i="236"/>
  <c r="H87" i="236"/>
  <c r="G87" i="236"/>
  <c r="C87" i="236"/>
  <c r="K86" i="236"/>
  <c r="H86" i="236"/>
  <c r="G86" i="236"/>
  <c r="C86" i="236"/>
  <c r="K85" i="236"/>
  <c r="H85" i="236"/>
  <c r="G85" i="236"/>
  <c r="C85" i="236"/>
  <c r="K84" i="236"/>
  <c r="H84" i="236"/>
  <c r="G84" i="236"/>
  <c r="C84" i="236"/>
  <c r="K83" i="236"/>
  <c r="H83" i="236"/>
  <c r="G83" i="236"/>
  <c r="C83" i="236"/>
  <c r="J82" i="236"/>
  <c r="I82" i="236"/>
  <c r="K82" i="236" s="1"/>
  <c r="H82" i="236"/>
  <c r="G82" i="236"/>
  <c r="D82" i="236"/>
  <c r="C82" i="236"/>
  <c r="K81" i="236"/>
  <c r="H81" i="236"/>
  <c r="G81" i="236"/>
  <c r="C81" i="236"/>
  <c r="K80" i="236"/>
  <c r="H80" i="236"/>
  <c r="G80" i="236"/>
  <c r="C80" i="236"/>
  <c r="K79" i="236"/>
  <c r="H79" i="236"/>
  <c r="G79" i="236"/>
  <c r="C79" i="236"/>
  <c r="K78" i="236"/>
  <c r="H78" i="236"/>
  <c r="G78" i="236"/>
  <c r="C78" i="236"/>
  <c r="K77" i="236"/>
  <c r="H77" i="236"/>
  <c r="G77" i="236"/>
  <c r="C77" i="236"/>
  <c r="K76" i="236"/>
  <c r="H76" i="236"/>
  <c r="G76" i="236"/>
  <c r="C76" i="236"/>
  <c r="K75" i="236"/>
  <c r="H75" i="236"/>
  <c r="G75" i="236"/>
  <c r="C75" i="236"/>
  <c r="K74" i="236"/>
  <c r="H74" i="236"/>
  <c r="G74" i="236"/>
  <c r="C74" i="236"/>
  <c r="K73" i="236"/>
  <c r="H73" i="236"/>
  <c r="G73" i="236"/>
  <c r="C73" i="236"/>
  <c r="K72" i="236"/>
  <c r="H72" i="236"/>
  <c r="G72" i="236"/>
  <c r="C72" i="236"/>
  <c r="J71" i="236"/>
  <c r="I71" i="236"/>
  <c r="K71" i="236" s="1"/>
  <c r="H71" i="236"/>
  <c r="G71" i="236"/>
  <c r="D71" i="236"/>
  <c r="D94" i="236" s="1"/>
  <c r="C71" i="236"/>
  <c r="K70" i="236"/>
  <c r="H70" i="236"/>
  <c r="G70" i="236"/>
  <c r="C70" i="236"/>
  <c r="K69" i="236"/>
  <c r="H69" i="236"/>
  <c r="G69" i="236"/>
  <c r="C69" i="236"/>
  <c r="K68" i="236"/>
  <c r="H68" i="236"/>
  <c r="G68" i="236"/>
  <c r="C68" i="236"/>
  <c r="K67" i="236"/>
  <c r="H67" i="236"/>
  <c r="G67" i="236"/>
  <c r="C67" i="236"/>
  <c r="K66" i="236"/>
  <c r="H66" i="236"/>
  <c r="G66" i="236"/>
  <c r="C66" i="236"/>
  <c r="K65" i="236"/>
  <c r="H65" i="236"/>
  <c r="G65" i="236"/>
  <c r="C65" i="236"/>
  <c r="K64" i="236"/>
  <c r="H64" i="236"/>
  <c r="G64" i="236"/>
  <c r="C64" i="236"/>
  <c r="K63" i="236"/>
  <c r="H63" i="236"/>
  <c r="G63" i="236"/>
  <c r="C63" i="236"/>
  <c r="K62" i="236"/>
  <c r="H62" i="236"/>
  <c r="G62" i="236"/>
  <c r="C62" i="236"/>
  <c r="K61" i="236"/>
  <c r="H61" i="236"/>
  <c r="G61" i="236"/>
  <c r="C61" i="236"/>
  <c r="K60" i="236"/>
  <c r="H60" i="236"/>
  <c r="G60" i="236"/>
  <c r="C60" i="236"/>
  <c r="J58" i="236"/>
  <c r="I58" i="236"/>
  <c r="K58" i="236" s="1"/>
  <c r="H58" i="236"/>
  <c r="G58" i="236"/>
  <c r="D58" i="236"/>
  <c r="C58" i="236" s="1"/>
  <c r="K57" i="236"/>
  <c r="H57" i="236"/>
  <c r="G57" i="236"/>
  <c r="C57" i="236"/>
  <c r="K56" i="236"/>
  <c r="H56" i="236"/>
  <c r="G56" i="236"/>
  <c r="C56" i="236"/>
  <c r="K55" i="236"/>
  <c r="H55" i="236"/>
  <c r="G55" i="236"/>
  <c r="C55" i="236"/>
  <c r="K54" i="236"/>
  <c r="H54" i="236"/>
  <c r="G54" i="236"/>
  <c r="C54" i="236"/>
  <c r="K53" i="236"/>
  <c r="H53" i="236"/>
  <c r="G53" i="236"/>
  <c r="C53" i="236"/>
  <c r="K52" i="236"/>
  <c r="H52" i="236"/>
  <c r="G52" i="236"/>
  <c r="C52" i="236"/>
  <c r="K51" i="236"/>
  <c r="H51" i="236"/>
  <c r="G51" i="236"/>
  <c r="C51" i="236"/>
  <c r="J50" i="236"/>
  <c r="H50" i="236" s="1"/>
  <c r="I50" i="236"/>
  <c r="I59" i="236" s="1"/>
  <c r="D50" i="236"/>
  <c r="C50" i="236"/>
  <c r="K49" i="236"/>
  <c r="H49" i="236"/>
  <c r="G49" i="236"/>
  <c r="C49" i="236"/>
  <c r="K48" i="236"/>
  <c r="H48" i="236"/>
  <c r="G48" i="236"/>
  <c r="C48" i="236"/>
  <c r="K47" i="236"/>
  <c r="H47" i="236"/>
  <c r="G47" i="236"/>
  <c r="C47" i="236"/>
  <c r="K46" i="236"/>
  <c r="H46" i="236"/>
  <c r="G46" i="236"/>
  <c r="C46" i="236"/>
  <c r="K45" i="236"/>
  <c r="H45" i="236"/>
  <c r="G45" i="236"/>
  <c r="C45" i="236"/>
  <c r="K44" i="236"/>
  <c r="H44" i="236"/>
  <c r="G44" i="236"/>
  <c r="C44" i="236"/>
  <c r="K43" i="236"/>
  <c r="H43" i="236"/>
  <c r="G43" i="236"/>
  <c r="C43" i="236"/>
  <c r="K42" i="236"/>
  <c r="H42" i="236"/>
  <c r="G42" i="236"/>
  <c r="C42" i="236"/>
  <c r="K41" i="236"/>
  <c r="H41" i="236"/>
  <c r="G41" i="236"/>
  <c r="C41" i="236"/>
  <c r="K40" i="236"/>
  <c r="H40" i="236"/>
  <c r="G40" i="236"/>
  <c r="C40" i="236"/>
  <c r="K39" i="236"/>
  <c r="H39" i="236"/>
  <c r="G39" i="236"/>
  <c r="C39" i="236"/>
  <c r="K38" i="236"/>
  <c r="H38" i="236"/>
  <c r="G38" i="236"/>
  <c r="K37" i="236"/>
  <c r="H37" i="236"/>
  <c r="G37" i="236"/>
  <c r="C37" i="236"/>
  <c r="K36" i="236"/>
  <c r="H36" i="236"/>
  <c r="G36" i="236"/>
  <c r="C36" i="236"/>
  <c r="K35" i="236"/>
  <c r="H35" i="236"/>
  <c r="G35" i="236"/>
  <c r="C35" i="236"/>
  <c r="K34" i="236"/>
  <c r="H34" i="236"/>
  <c r="G34" i="236"/>
  <c r="C34" i="236"/>
  <c r="K33" i="236"/>
  <c r="H33" i="236"/>
  <c r="G33" i="236"/>
  <c r="C33" i="236"/>
  <c r="K32" i="236"/>
  <c r="H32" i="236"/>
  <c r="G32" i="236"/>
  <c r="C32" i="236"/>
  <c r="K31" i="236"/>
  <c r="H31" i="236"/>
  <c r="G31" i="236"/>
  <c r="C31" i="236"/>
  <c r="K30" i="236"/>
  <c r="H30" i="236"/>
  <c r="G30" i="236"/>
  <c r="C30" i="236"/>
  <c r="K29" i="236"/>
  <c r="H29" i="236"/>
  <c r="G29" i="236"/>
  <c r="C29" i="236"/>
  <c r="K28" i="236"/>
  <c r="H28" i="236"/>
  <c r="G28" i="236"/>
  <c r="C28" i="236"/>
  <c r="K27" i="236"/>
  <c r="H27" i="236"/>
  <c r="G27" i="236"/>
  <c r="C27" i="236"/>
  <c r="K26" i="236"/>
  <c r="H26" i="236"/>
  <c r="G26" i="236"/>
  <c r="C26" i="236"/>
  <c r="K25" i="236"/>
  <c r="H25" i="236"/>
  <c r="G25" i="236"/>
  <c r="C25" i="236"/>
  <c r="K24" i="236"/>
  <c r="H24" i="236"/>
  <c r="G24" i="236"/>
  <c r="C24" i="236"/>
  <c r="K23" i="236"/>
  <c r="H23" i="236"/>
  <c r="G23" i="236"/>
  <c r="C23" i="236"/>
  <c r="K22" i="236"/>
  <c r="H22" i="236"/>
  <c r="G22" i="236"/>
  <c r="C22" i="236"/>
  <c r="K21" i="236"/>
  <c r="H21" i="236"/>
  <c r="G21" i="236"/>
  <c r="C21" i="236"/>
  <c r="K20" i="236"/>
  <c r="J20" i="236"/>
  <c r="I20" i="236"/>
  <c r="H20" i="236"/>
  <c r="G20" i="236"/>
  <c r="D20" i="236"/>
  <c r="D59" i="236" s="1"/>
  <c r="C20" i="236"/>
  <c r="K19" i="236"/>
  <c r="H19" i="236"/>
  <c r="G19" i="236"/>
  <c r="C19" i="236"/>
  <c r="K18" i="236"/>
  <c r="H18" i="236"/>
  <c r="G18" i="236"/>
  <c r="C18" i="236"/>
  <c r="K17" i="236"/>
  <c r="H17" i="236"/>
  <c r="G17" i="236"/>
  <c r="C17" i="236"/>
  <c r="K16" i="236"/>
  <c r="H16" i="236"/>
  <c r="G16" i="236"/>
  <c r="C16" i="236"/>
  <c r="K15" i="236"/>
  <c r="H15" i="236"/>
  <c r="G15" i="236"/>
  <c r="C15" i="236"/>
  <c r="K14" i="236"/>
  <c r="H14" i="236"/>
  <c r="G14" i="236"/>
  <c r="C14" i="236"/>
  <c r="K13" i="236"/>
  <c r="H13" i="236"/>
  <c r="G13" i="236"/>
  <c r="C13" i="236"/>
  <c r="K12" i="236"/>
  <c r="H12" i="236"/>
  <c r="G12" i="236"/>
  <c r="C12" i="236"/>
  <c r="K11" i="236"/>
  <c r="H11" i="236"/>
  <c r="G11" i="236"/>
  <c r="C11" i="236"/>
  <c r="K10" i="236"/>
  <c r="H10" i="236"/>
  <c r="G10" i="236"/>
  <c r="C10" i="236"/>
  <c r="K9" i="236"/>
  <c r="H9" i="236"/>
  <c r="G9" i="236"/>
  <c r="C9" i="236"/>
  <c r="K8" i="236"/>
  <c r="H8" i="236"/>
  <c r="G8" i="236"/>
  <c r="C8" i="236"/>
  <c r="K7" i="236"/>
  <c r="H7" i="236"/>
  <c r="G7" i="236"/>
  <c r="C7" i="236"/>
  <c r="K6" i="236"/>
  <c r="H6" i="236"/>
  <c r="G6" i="236"/>
  <c r="C6" i="236"/>
  <c r="I95" i="236" l="1"/>
  <c r="I100" i="236"/>
  <c r="G59" i="236"/>
  <c r="D100" i="236"/>
  <c r="C100" i="236" s="1"/>
  <c r="D95" i="236"/>
  <c r="C59" i="236"/>
  <c r="D101" i="236"/>
  <c r="C101" i="236" s="1"/>
  <c r="C94" i="236"/>
  <c r="K101" i="236"/>
  <c r="G101" i="236"/>
  <c r="K50" i="236"/>
  <c r="J59" i="236"/>
  <c r="K59" i="236" s="1"/>
  <c r="K94" i="236"/>
  <c r="G50" i="236"/>
  <c r="G98" i="236"/>
  <c r="J98" i="235"/>
  <c r="H98" i="235" s="1"/>
  <c r="I98" i="235"/>
  <c r="G98" i="235" s="1"/>
  <c r="F98" i="235"/>
  <c r="E98" i="235"/>
  <c r="D98" i="235"/>
  <c r="B98" i="235"/>
  <c r="C98" i="235" s="1"/>
  <c r="K97" i="235"/>
  <c r="H97" i="235"/>
  <c r="G97" i="235"/>
  <c r="C97" i="235"/>
  <c r="K96" i="235"/>
  <c r="H96" i="235"/>
  <c r="G96" i="235"/>
  <c r="C96" i="235"/>
  <c r="F94" i="235"/>
  <c r="F101" i="235" s="1"/>
  <c r="J93" i="235"/>
  <c r="I93" i="235"/>
  <c r="G93" i="235" s="1"/>
  <c r="H93" i="235"/>
  <c r="F93" i="235"/>
  <c r="E93" i="235"/>
  <c r="D93" i="235"/>
  <c r="C93" i="235" s="1"/>
  <c r="B93" i="235"/>
  <c r="K92" i="235"/>
  <c r="H92" i="235"/>
  <c r="G92" i="235"/>
  <c r="C92" i="235"/>
  <c r="K91" i="235"/>
  <c r="H91" i="235"/>
  <c r="G91" i="235"/>
  <c r="C91" i="235"/>
  <c r="K90" i="235"/>
  <c r="H90" i="235"/>
  <c r="G90" i="235"/>
  <c r="C90" i="235"/>
  <c r="K89" i="235"/>
  <c r="H89" i="235"/>
  <c r="G89" i="235"/>
  <c r="C89" i="235"/>
  <c r="K88" i="235"/>
  <c r="H88" i="235"/>
  <c r="G88" i="235"/>
  <c r="C88" i="235"/>
  <c r="K87" i="235"/>
  <c r="H87" i="235"/>
  <c r="G87" i="235"/>
  <c r="C87" i="235"/>
  <c r="K86" i="235"/>
  <c r="H86" i="235"/>
  <c r="G86" i="235"/>
  <c r="C86" i="235"/>
  <c r="K85" i="235"/>
  <c r="H85" i="235"/>
  <c r="G85" i="235"/>
  <c r="C85" i="235"/>
  <c r="K84" i="235"/>
  <c r="H84" i="235"/>
  <c r="G84" i="235"/>
  <c r="C84" i="235"/>
  <c r="K83" i="235"/>
  <c r="H83" i="235"/>
  <c r="G83" i="235"/>
  <c r="C83" i="235"/>
  <c r="J82" i="235"/>
  <c r="H82" i="235" s="1"/>
  <c r="I82" i="235"/>
  <c r="G82" i="235" s="1"/>
  <c r="F82" i="235"/>
  <c r="E82" i="235"/>
  <c r="D82" i="235"/>
  <c r="B82" i="235"/>
  <c r="C82" i="235" s="1"/>
  <c r="K81" i="235"/>
  <c r="H81" i="235"/>
  <c r="G81" i="235"/>
  <c r="C81" i="235"/>
  <c r="K80" i="235"/>
  <c r="H80" i="235"/>
  <c r="G80" i="235"/>
  <c r="C80" i="235"/>
  <c r="K79" i="235"/>
  <c r="H79" i="235"/>
  <c r="G79" i="235"/>
  <c r="C79" i="235"/>
  <c r="K78" i="235"/>
  <c r="H78" i="235"/>
  <c r="G78" i="235"/>
  <c r="C78" i="235"/>
  <c r="K77" i="235"/>
  <c r="H77" i="235"/>
  <c r="G77" i="235"/>
  <c r="C77" i="235"/>
  <c r="K76" i="235"/>
  <c r="H76" i="235"/>
  <c r="G76" i="235"/>
  <c r="C76" i="235"/>
  <c r="K75" i="235"/>
  <c r="H75" i="235"/>
  <c r="G75" i="235"/>
  <c r="C75" i="235"/>
  <c r="K74" i="235"/>
  <c r="H74" i="235"/>
  <c r="G74" i="235"/>
  <c r="C74" i="235"/>
  <c r="K73" i="235"/>
  <c r="H73" i="235"/>
  <c r="G73" i="235"/>
  <c r="C73" i="235"/>
  <c r="K72" i="235"/>
  <c r="H72" i="235"/>
  <c r="G72" i="235"/>
  <c r="C72" i="235"/>
  <c r="J71" i="235"/>
  <c r="K71" i="235" s="1"/>
  <c r="I71" i="235"/>
  <c r="I94" i="235" s="1"/>
  <c r="F71" i="235"/>
  <c r="E71" i="235"/>
  <c r="E94" i="235" s="1"/>
  <c r="E101" i="235" s="1"/>
  <c r="D71" i="235"/>
  <c r="C71" i="235" s="1"/>
  <c r="B71" i="235"/>
  <c r="B94" i="235" s="1"/>
  <c r="B101" i="235" s="1"/>
  <c r="K70" i="235"/>
  <c r="H70" i="235"/>
  <c r="G70" i="235"/>
  <c r="C70" i="235"/>
  <c r="K69" i="235"/>
  <c r="H69" i="235"/>
  <c r="G69" i="235"/>
  <c r="C69" i="235"/>
  <c r="K68" i="235"/>
  <c r="H68" i="235"/>
  <c r="G68" i="235"/>
  <c r="C68" i="235"/>
  <c r="K67" i="235"/>
  <c r="H67" i="235"/>
  <c r="G67" i="235"/>
  <c r="C67" i="235"/>
  <c r="K66" i="235"/>
  <c r="H66" i="235"/>
  <c r="G66" i="235"/>
  <c r="C66" i="235"/>
  <c r="K65" i="235"/>
  <c r="H65" i="235"/>
  <c r="G65" i="235"/>
  <c r="C65" i="235"/>
  <c r="K64" i="235"/>
  <c r="H64" i="235"/>
  <c r="G64" i="235"/>
  <c r="C64" i="235"/>
  <c r="K63" i="235"/>
  <c r="H63" i="235"/>
  <c r="G63" i="235"/>
  <c r="C63" i="235"/>
  <c r="K62" i="235"/>
  <c r="H62" i="235"/>
  <c r="G62" i="235"/>
  <c r="C62" i="235"/>
  <c r="K61" i="235"/>
  <c r="H61" i="235"/>
  <c r="G61" i="235"/>
  <c r="C61" i="235"/>
  <c r="K60" i="235"/>
  <c r="H60" i="235"/>
  <c r="G60" i="235"/>
  <c r="C60" i="235"/>
  <c r="J58" i="235"/>
  <c r="K58" i="235" s="1"/>
  <c r="I58" i="235"/>
  <c r="F58" i="235"/>
  <c r="E58" i="235"/>
  <c r="G58" i="235" s="1"/>
  <c r="D58" i="235"/>
  <c r="C58" i="235" s="1"/>
  <c r="B58" i="235"/>
  <c r="K57" i="235"/>
  <c r="H57" i="235"/>
  <c r="G57" i="235"/>
  <c r="C57" i="235"/>
  <c r="K56" i="235"/>
  <c r="H56" i="235"/>
  <c r="G56" i="235"/>
  <c r="C56" i="235"/>
  <c r="K55" i="235"/>
  <c r="H55" i="235"/>
  <c r="G55" i="235"/>
  <c r="C55" i="235"/>
  <c r="K54" i="235"/>
  <c r="H54" i="235"/>
  <c r="G54" i="235"/>
  <c r="C54" i="235"/>
  <c r="K53" i="235"/>
  <c r="H53" i="235"/>
  <c r="G53" i="235"/>
  <c r="C53" i="235"/>
  <c r="K52" i="235"/>
  <c r="H52" i="235"/>
  <c r="G52" i="235"/>
  <c r="C52" i="235"/>
  <c r="K51" i="235"/>
  <c r="H51" i="235"/>
  <c r="G51" i="235"/>
  <c r="C51" i="235"/>
  <c r="J50" i="235"/>
  <c r="H50" i="235" s="1"/>
  <c r="I50" i="235"/>
  <c r="G50" i="235" s="1"/>
  <c r="F50" i="235"/>
  <c r="E50" i="235"/>
  <c r="D50" i="235"/>
  <c r="D59" i="235" s="1"/>
  <c r="B50" i="235"/>
  <c r="C50" i="235" s="1"/>
  <c r="K49" i="235"/>
  <c r="H49" i="235"/>
  <c r="G49" i="235"/>
  <c r="C49" i="235"/>
  <c r="K48" i="235"/>
  <c r="H48" i="235"/>
  <c r="G48" i="235"/>
  <c r="C48" i="235"/>
  <c r="K47" i="235"/>
  <c r="H47" i="235"/>
  <c r="G47" i="235"/>
  <c r="C47" i="235"/>
  <c r="K46" i="235"/>
  <c r="H46" i="235"/>
  <c r="G46" i="235"/>
  <c r="C46" i="235"/>
  <c r="K45" i="235"/>
  <c r="H45" i="235"/>
  <c r="G45" i="235"/>
  <c r="C45" i="235"/>
  <c r="K44" i="235"/>
  <c r="H44" i="235"/>
  <c r="G44" i="235"/>
  <c r="C44" i="235"/>
  <c r="K43" i="235"/>
  <c r="H43" i="235"/>
  <c r="G43" i="235"/>
  <c r="C43" i="235"/>
  <c r="K42" i="235"/>
  <c r="H42" i="235"/>
  <c r="G42" i="235"/>
  <c r="C42" i="235"/>
  <c r="K41" i="235"/>
  <c r="H41" i="235"/>
  <c r="G41" i="235"/>
  <c r="C41" i="235"/>
  <c r="K40" i="235"/>
  <c r="H40" i="235"/>
  <c r="G40" i="235"/>
  <c r="C40" i="235"/>
  <c r="K39" i="235"/>
  <c r="H39" i="235"/>
  <c r="G39" i="235"/>
  <c r="C39" i="235"/>
  <c r="K38" i="235"/>
  <c r="H38" i="235"/>
  <c r="G38" i="235"/>
  <c r="K37" i="235"/>
  <c r="H37" i="235"/>
  <c r="G37" i="235"/>
  <c r="C37" i="235"/>
  <c r="K36" i="235"/>
  <c r="H36" i="235"/>
  <c r="G36" i="235"/>
  <c r="C36" i="235"/>
  <c r="K35" i="235"/>
  <c r="H35" i="235"/>
  <c r="G35" i="235"/>
  <c r="C35" i="235"/>
  <c r="K34" i="235"/>
  <c r="H34" i="235"/>
  <c r="G34" i="235"/>
  <c r="C34" i="235"/>
  <c r="K33" i="235"/>
  <c r="H33" i="235"/>
  <c r="G33" i="235"/>
  <c r="C33" i="235"/>
  <c r="K32" i="235"/>
  <c r="H32" i="235"/>
  <c r="G32" i="235"/>
  <c r="C32" i="235"/>
  <c r="K31" i="235"/>
  <c r="H31" i="235"/>
  <c r="G31" i="235"/>
  <c r="C31" i="235"/>
  <c r="K30" i="235"/>
  <c r="H30" i="235"/>
  <c r="G30" i="235"/>
  <c r="C30" i="235"/>
  <c r="K29" i="235"/>
  <c r="H29" i="235"/>
  <c r="G29" i="235"/>
  <c r="C29" i="235"/>
  <c r="K28" i="235"/>
  <c r="H28" i="235"/>
  <c r="G28" i="235"/>
  <c r="C28" i="235"/>
  <c r="K27" i="235"/>
  <c r="H27" i="235"/>
  <c r="G27" i="235"/>
  <c r="C27" i="235"/>
  <c r="K26" i="235"/>
  <c r="H26" i="235"/>
  <c r="G26" i="235"/>
  <c r="C26" i="235"/>
  <c r="K25" i="235"/>
  <c r="H25" i="235"/>
  <c r="G25" i="235"/>
  <c r="C25" i="235"/>
  <c r="K24" i="235"/>
  <c r="H24" i="235"/>
  <c r="G24" i="235"/>
  <c r="C24" i="235"/>
  <c r="K23" i="235"/>
  <c r="H23" i="235"/>
  <c r="G23" i="235"/>
  <c r="C23" i="235"/>
  <c r="K22" i="235"/>
  <c r="H22" i="235"/>
  <c r="G22" i="235"/>
  <c r="C22" i="235"/>
  <c r="K21" i="235"/>
  <c r="H21" i="235"/>
  <c r="G21" i="235"/>
  <c r="C21" i="235"/>
  <c r="J20" i="235"/>
  <c r="I20" i="235"/>
  <c r="I59" i="235" s="1"/>
  <c r="H20" i="235"/>
  <c r="G20" i="235"/>
  <c r="F20" i="235"/>
  <c r="F59" i="235" s="1"/>
  <c r="E20" i="235"/>
  <c r="E59" i="235" s="1"/>
  <c r="D20" i="235"/>
  <c r="C20" i="235" s="1"/>
  <c r="B20" i="235"/>
  <c r="K19" i="235"/>
  <c r="H19" i="235"/>
  <c r="G19" i="235"/>
  <c r="C19" i="235"/>
  <c r="K18" i="235"/>
  <c r="H18" i="235"/>
  <c r="G18" i="235"/>
  <c r="C18" i="235"/>
  <c r="K17" i="235"/>
  <c r="H17" i="235"/>
  <c r="G17" i="235"/>
  <c r="C17" i="235"/>
  <c r="K16" i="235"/>
  <c r="H16" i="235"/>
  <c r="G16" i="235"/>
  <c r="C16" i="235"/>
  <c r="K15" i="235"/>
  <c r="H15" i="235"/>
  <c r="G15" i="235"/>
  <c r="C15" i="235"/>
  <c r="K14" i="235"/>
  <c r="H14" i="235"/>
  <c r="G14" i="235"/>
  <c r="C14" i="235"/>
  <c r="K13" i="235"/>
  <c r="H13" i="235"/>
  <c r="G13" i="235"/>
  <c r="C13" i="235"/>
  <c r="K12" i="235"/>
  <c r="H12" i="235"/>
  <c r="G12" i="235"/>
  <c r="C12" i="235"/>
  <c r="K11" i="235"/>
  <c r="H11" i="235"/>
  <c r="G11" i="235"/>
  <c r="C11" i="235"/>
  <c r="K10" i="235"/>
  <c r="H10" i="235"/>
  <c r="G10" i="235"/>
  <c r="C10" i="235"/>
  <c r="K9" i="235"/>
  <c r="H9" i="235"/>
  <c r="G9" i="235"/>
  <c r="C9" i="235"/>
  <c r="K8" i="235"/>
  <c r="H8" i="235"/>
  <c r="G8" i="235"/>
  <c r="C8" i="235"/>
  <c r="K7" i="235"/>
  <c r="H7" i="235"/>
  <c r="G7" i="235"/>
  <c r="C7" i="235"/>
  <c r="K6" i="235"/>
  <c r="H6" i="235"/>
  <c r="G6" i="235"/>
  <c r="C6" i="235"/>
  <c r="G100" i="236" l="1"/>
  <c r="C95" i="236"/>
  <c r="D99" i="236"/>
  <c r="C99" i="236" s="1"/>
  <c r="J100" i="236"/>
  <c r="H100" i="236" s="1"/>
  <c r="J95" i="236"/>
  <c r="H59" i="236"/>
  <c r="I99" i="236"/>
  <c r="G95" i="236"/>
  <c r="E100" i="235"/>
  <c r="E95" i="235"/>
  <c r="E99" i="235" s="1"/>
  <c r="I101" i="235"/>
  <c r="G94" i="235"/>
  <c r="D100" i="235"/>
  <c r="D95" i="235"/>
  <c r="I95" i="235"/>
  <c r="G59" i="235"/>
  <c r="I100" i="235"/>
  <c r="F100" i="235"/>
  <c r="F95" i="235"/>
  <c r="F99" i="235" s="1"/>
  <c r="K82" i="235"/>
  <c r="G71" i="235"/>
  <c r="K93" i="235"/>
  <c r="J59" i="235"/>
  <c r="K50" i="235"/>
  <c r="K20" i="235"/>
  <c r="H58" i="235"/>
  <c r="H71" i="235"/>
  <c r="J94" i="235"/>
  <c r="K94" i="235" s="1"/>
  <c r="B59" i="235"/>
  <c r="K98" i="235"/>
  <c r="D94" i="235"/>
  <c r="G99" i="236" l="1"/>
  <c r="K100" i="236"/>
  <c r="J99" i="236"/>
  <c r="H99" i="236" s="1"/>
  <c r="H95" i="236"/>
  <c r="K95" i="236"/>
  <c r="B95" i="235"/>
  <c r="B99" i="235" s="1"/>
  <c r="B100" i="235"/>
  <c r="G100" i="235"/>
  <c r="C59" i="235"/>
  <c r="C95" i="235"/>
  <c r="D99" i="235"/>
  <c r="C99" i="235" s="1"/>
  <c r="C100" i="235"/>
  <c r="G101" i="235"/>
  <c r="C94" i="235"/>
  <c r="D101" i="235"/>
  <c r="C101" i="235" s="1"/>
  <c r="J95" i="235"/>
  <c r="H59" i="235"/>
  <c r="J100" i="235"/>
  <c r="H100" i="235" s="1"/>
  <c r="K95" i="235"/>
  <c r="I99" i="235"/>
  <c r="G95" i="235"/>
  <c r="J101" i="235"/>
  <c r="H101" i="235" s="1"/>
  <c r="H94" i="235"/>
  <c r="K59" i="235"/>
  <c r="K99" i="236" l="1"/>
  <c r="K100" i="235"/>
  <c r="H95" i="235"/>
  <c r="J99" i="235"/>
  <c r="H99" i="235" s="1"/>
  <c r="G99" i="235"/>
  <c r="K99" i="235"/>
  <c r="K101" i="235"/>
  <c r="J98" i="234" l="1"/>
  <c r="K98" i="234" s="1"/>
  <c r="I98" i="234"/>
  <c r="G98" i="234" s="1"/>
  <c r="F98" i="234"/>
  <c r="E98" i="234"/>
  <c r="D98" i="234"/>
  <c r="B98" i="234"/>
  <c r="C98" i="234" s="1"/>
  <c r="K97" i="234"/>
  <c r="H97" i="234"/>
  <c r="G97" i="234"/>
  <c r="C97" i="234"/>
  <c r="K96" i="234"/>
  <c r="H96" i="234"/>
  <c r="G96" i="234"/>
  <c r="C96" i="234"/>
  <c r="F94" i="234"/>
  <c r="F101" i="234" s="1"/>
  <c r="J93" i="234"/>
  <c r="I93" i="234"/>
  <c r="G93" i="234" s="1"/>
  <c r="H93" i="234"/>
  <c r="F93" i="234"/>
  <c r="E93" i="234"/>
  <c r="D93" i="234"/>
  <c r="B93" i="234"/>
  <c r="C93" i="234" s="1"/>
  <c r="K92" i="234"/>
  <c r="H92" i="234"/>
  <c r="G92" i="234"/>
  <c r="C92" i="234"/>
  <c r="K91" i="234"/>
  <c r="H91" i="234"/>
  <c r="G91" i="234"/>
  <c r="C91" i="234"/>
  <c r="K90" i="234"/>
  <c r="H90" i="234"/>
  <c r="G90" i="234"/>
  <c r="C90" i="234"/>
  <c r="K89" i="234"/>
  <c r="H89" i="234"/>
  <c r="G89" i="234"/>
  <c r="C89" i="234"/>
  <c r="K88" i="234"/>
  <c r="H88" i="234"/>
  <c r="G88" i="234"/>
  <c r="C88" i="234"/>
  <c r="K87" i="234"/>
  <c r="H87" i="234"/>
  <c r="G87" i="234"/>
  <c r="C87" i="234"/>
  <c r="K86" i="234"/>
  <c r="H86" i="234"/>
  <c r="G86" i="234"/>
  <c r="C86" i="234"/>
  <c r="K85" i="234"/>
  <c r="H85" i="234"/>
  <c r="G85" i="234"/>
  <c r="C85" i="234"/>
  <c r="K84" i="234"/>
  <c r="H84" i="234"/>
  <c r="G84" i="234"/>
  <c r="C84" i="234"/>
  <c r="K83" i="234"/>
  <c r="H83" i="234"/>
  <c r="G83" i="234"/>
  <c r="C83" i="234"/>
  <c r="J82" i="234"/>
  <c r="H82" i="234" s="1"/>
  <c r="I82" i="234"/>
  <c r="G82" i="234" s="1"/>
  <c r="F82" i="234"/>
  <c r="E82" i="234"/>
  <c r="D82" i="234"/>
  <c r="B82" i="234"/>
  <c r="C82" i="234" s="1"/>
  <c r="K81" i="234"/>
  <c r="H81" i="234"/>
  <c r="G81" i="234"/>
  <c r="C81" i="234"/>
  <c r="K80" i="234"/>
  <c r="H80" i="234"/>
  <c r="G80" i="234"/>
  <c r="C80" i="234"/>
  <c r="K79" i="234"/>
  <c r="H79" i="234"/>
  <c r="G79" i="234"/>
  <c r="C79" i="234"/>
  <c r="K78" i="234"/>
  <c r="H78" i="234"/>
  <c r="G78" i="234"/>
  <c r="C78" i="234"/>
  <c r="K77" i="234"/>
  <c r="H77" i="234"/>
  <c r="G77" i="234"/>
  <c r="C77" i="234"/>
  <c r="K76" i="234"/>
  <c r="H76" i="234"/>
  <c r="G76" i="234"/>
  <c r="C76" i="234"/>
  <c r="K75" i="234"/>
  <c r="H75" i="234"/>
  <c r="G75" i="234"/>
  <c r="C75" i="234"/>
  <c r="K74" i="234"/>
  <c r="H74" i="234"/>
  <c r="G74" i="234"/>
  <c r="C74" i="234"/>
  <c r="K73" i="234"/>
  <c r="H73" i="234"/>
  <c r="G73" i="234"/>
  <c r="C73" i="234"/>
  <c r="K72" i="234"/>
  <c r="H72" i="234"/>
  <c r="G72" i="234"/>
  <c r="C72" i="234"/>
  <c r="J71" i="234"/>
  <c r="J94" i="234" s="1"/>
  <c r="I71" i="234"/>
  <c r="K71" i="234" s="1"/>
  <c r="F71" i="234"/>
  <c r="E71" i="234"/>
  <c r="E94" i="234" s="1"/>
  <c r="E101" i="234" s="1"/>
  <c r="D71" i="234"/>
  <c r="C71" i="234" s="1"/>
  <c r="B71" i="234"/>
  <c r="B94" i="234" s="1"/>
  <c r="B101" i="234" s="1"/>
  <c r="K70" i="234"/>
  <c r="H70" i="234"/>
  <c r="G70" i="234"/>
  <c r="C70" i="234"/>
  <c r="K69" i="234"/>
  <c r="H69" i="234"/>
  <c r="G69" i="234"/>
  <c r="C69" i="234"/>
  <c r="K68" i="234"/>
  <c r="H68" i="234"/>
  <c r="G68" i="234"/>
  <c r="C68" i="234"/>
  <c r="K67" i="234"/>
  <c r="H67" i="234"/>
  <c r="G67" i="234"/>
  <c r="C67" i="234"/>
  <c r="K66" i="234"/>
  <c r="H66" i="234"/>
  <c r="G66" i="234"/>
  <c r="C66" i="234"/>
  <c r="K65" i="234"/>
  <c r="H65" i="234"/>
  <c r="G65" i="234"/>
  <c r="C65" i="234"/>
  <c r="K64" i="234"/>
  <c r="H64" i="234"/>
  <c r="G64" i="234"/>
  <c r="C64" i="234"/>
  <c r="K63" i="234"/>
  <c r="H63" i="234"/>
  <c r="G63" i="234"/>
  <c r="C63" i="234"/>
  <c r="K62" i="234"/>
  <c r="H62" i="234"/>
  <c r="G62" i="234"/>
  <c r="C62" i="234"/>
  <c r="K61" i="234"/>
  <c r="H61" i="234"/>
  <c r="G61" i="234"/>
  <c r="C61" i="234"/>
  <c r="K60" i="234"/>
  <c r="H60" i="234"/>
  <c r="G60" i="234"/>
  <c r="C60" i="234"/>
  <c r="J58" i="234"/>
  <c r="H58" i="234" s="1"/>
  <c r="I58" i="234"/>
  <c r="K58" i="234" s="1"/>
  <c r="F58" i="234"/>
  <c r="E58" i="234"/>
  <c r="G58" i="234" s="1"/>
  <c r="D58" i="234"/>
  <c r="C58" i="234" s="1"/>
  <c r="B58" i="234"/>
  <c r="K57" i="234"/>
  <c r="H57" i="234"/>
  <c r="G57" i="234"/>
  <c r="C57" i="234"/>
  <c r="K56" i="234"/>
  <c r="H56" i="234"/>
  <c r="G56" i="234"/>
  <c r="C56" i="234"/>
  <c r="K55" i="234"/>
  <c r="H55" i="234"/>
  <c r="G55" i="234"/>
  <c r="C55" i="234"/>
  <c r="K54" i="234"/>
  <c r="H54" i="234"/>
  <c r="G54" i="234"/>
  <c r="C54" i="234"/>
  <c r="K53" i="234"/>
  <c r="H53" i="234"/>
  <c r="G53" i="234"/>
  <c r="C53" i="234"/>
  <c r="K52" i="234"/>
  <c r="H52" i="234"/>
  <c r="G52" i="234"/>
  <c r="C52" i="234"/>
  <c r="K51" i="234"/>
  <c r="H51" i="234"/>
  <c r="G51" i="234"/>
  <c r="C51" i="234"/>
  <c r="J50" i="234"/>
  <c r="H50" i="234" s="1"/>
  <c r="I50" i="234"/>
  <c r="G50" i="234" s="1"/>
  <c r="F50" i="234"/>
  <c r="E50" i="234"/>
  <c r="E59" i="234" s="1"/>
  <c r="D50" i="234"/>
  <c r="D59" i="234" s="1"/>
  <c r="B50" i="234"/>
  <c r="B59" i="234" s="1"/>
  <c r="K49" i="234"/>
  <c r="H49" i="234"/>
  <c r="G49" i="234"/>
  <c r="C49" i="234"/>
  <c r="K48" i="234"/>
  <c r="H48" i="234"/>
  <c r="G48" i="234"/>
  <c r="C48" i="234"/>
  <c r="K47" i="234"/>
  <c r="H47" i="234"/>
  <c r="G47" i="234"/>
  <c r="C47" i="234"/>
  <c r="K46" i="234"/>
  <c r="H46" i="234"/>
  <c r="G46" i="234"/>
  <c r="C46" i="234"/>
  <c r="K45" i="234"/>
  <c r="H45" i="234"/>
  <c r="G45" i="234"/>
  <c r="C45" i="234"/>
  <c r="K44" i="234"/>
  <c r="H44" i="234"/>
  <c r="G44" i="234"/>
  <c r="C44" i="234"/>
  <c r="K43" i="234"/>
  <c r="H43" i="234"/>
  <c r="G43" i="234"/>
  <c r="C43" i="234"/>
  <c r="K42" i="234"/>
  <c r="H42" i="234"/>
  <c r="G42" i="234"/>
  <c r="C42" i="234"/>
  <c r="K41" i="234"/>
  <c r="H41" i="234"/>
  <c r="G41" i="234"/>
  <c r="C41" i="234"/>
  <c r="K40" i="234"/>
  <c r="H40" i="234"/>
  <c r="G40" i="234"/>
  <c r="C40" i="234"/>
  <c r="K39" i="234"/>
  <c r="H39" i="234"/>
  <c r="G39" i="234"/>
  <c r="C39" i="234"/>
  <c r="K38" i="234"/>
  <c r="H38" i="234"/>
  <c r="G38" i="234"/>
  <c r="K37" i="234"/>
  <c r="H37" i="234"/>
  <c r="G37" i="234"/>
  <c r="C37" i="234"/>
  <c r="K36" i="234"/>
  <c r="H36" i="234"/>
  <c r="G36" i="234"/>
  <c r="C36" i="234"/>
  <c r="K35" i="234"/>
  <c r="H35" i="234"/>
  <c r="G35" i="234"/>
  <c r="C35" i="234"/>
  <c r="K34" i="234"/>
  <c r="H34" i="234"/>
  <c r="G34" i="234"/>
  <c r="C34" i="234"/>
  <c r="K33" i="234"/>
  <c r="H33" i="234"/>
  <c r="G33" i="234"/>
  <c r="C33" i="234"/>
  <c r="K32" i="234"/>
  <c r="H32" i="234"/>
  <c r="G32" i="234"/>
  <c r="C32" i="234"/>
  <c r="K31" i="234"/>
  <c r="H31" i="234"/>
  <c r="G31" i="234"/>
  <c r="C31" i="234"/>
  <c r="K30" i="234"/>
  <c r="H30" i="234"/>
  <c r="G30" i="234"/>
  <c r="C30" i="234"/>
  <c r="K29" i="234"/>
  <c r="H29" i="234"/>
  <c r="G29" i="234"/>
  <c r="C29" i="234"/>
  <c r="K28" i="234"/>
  <c r="H28" i="234"/>
  <c r="G28" i="234"/>
  <c r="C28" i="234"/>
  <c r="K27" i="234"/>
  <c r="H27" i="234"/>
  <c r="G27" i="234"/>
  <c r="C27" i="234"/>
  <c r="K26" i="234"/>
  <c r="H26" i="234"/>
  <c r="G26" i="234"/>
  <c r="C26" i="234"/>
  <c r="K25" i="234"/>
  <c r="H25" i="234"/>
  <c r="G25" i="234"/>
  <c r="C25" i="234"/>
  <c r="K24" i="234"/>
  <c r="H24" i="234"/>
  <c r="G24" i="234"/>
  <c r="C24" i="234"/>
  <c r="K23" i="234"/>
  <c r="H23" i="234"/>
  <c r="G23" i="234"/>
  <c r="C23" i="234"/>
  <c r="K22" i="234"/>
  <c r="H22" i="234"/>
  <c r="G22" i="234"/>
  <c r="C22" i="234"/>
  <c r="K21" i="234"/>
  <c r="H21" i="234"/>
  <c r="G21" i="234"/>
  <c r="C21" i="234"/>
  <c r="J20" i="234"/>
  <c r="I20" i="234"/>
  <c r="I59" i="234" s="1"/>
  <c r="H20" i="234"/>
  <c r="G20" i="234"/>
  <c r="F20" i="234"/>
  <c r="F59" i="234" s="1"/>
  <c r="E20" i="234"/>
  <c r="D20" i="234"/>
  <c r="B20" i="234"/>
  <c r="C20" i="234" s="1"/>
  <c r="K19" i="234"/>
  <c r="H19" i="234"/>
  <c r="G19" i="234"/>
  <c r="C19" i="234"/>
  <c r="K18" i="234"/>
  <c r="H18" i="234"/>
  <c r="G18" i="234"/>
  <c r="C18" i="234"/>
  <c r="K17" i="234"/>
  <c r="H17" i="234"/>
  <c r="G17" i="234"/>
  <c r="C17" i="234"/>
  <c r="K16" i="234"/>
  <c r="H16" i="234"/>
  <c r="G16" i="234"/>
  <c r="C16" i="234"/>
  <c r="K15" i="234"/>
  <c r="H15" i="234"/>
  <c r="G15" i="234"/>
  <c r="C15" i="234"/>
  <c r="K14" i="234"/>
  <c r="H14" i="234"/>
  <c r="G14" i="234"/>
  <c r="C14" i="234"/>
  <c r="K13" i="234"/>
  <c r="H13" i="234"/>
  <c r="G13" i="234"/>
  <c r="C13" i="234"/>
  <c r="K12" i="234"/>
  <c r="H12" i="234"/>
  <c r="G12" i="234"/>
  <c r="C12" i="234"/>
  <c r="K11" i="234"/>
  <c r="H11" i="234"/>
  <c r="G11" i="234"/>
  <c r="C11" i="234"/>
  <c r="K10" i="234"/>
  <c r="H10" i="234"/>
  <c r="G10" i="234"/>
  <c r="C10" i="234"/>
  <c r="K9" i="234"/>
  <c r="H9" i="234"/>
  <c r="G9" i="234"/>
  <c r="C9" i="234"/>
  <c r="K8" i="234"/>
  <c r="H8" i="234"/>
  <c r="G8" i="234"/>
  <c r="C8" i="234"/>
  <c r="K7" i="234"/>
  <c r="H7" i="234"/>
  <c r="G7" i="234"/>
  <c r="C7" i="234"/>
  <c r="K6" i="234"/>
  <c r="H6" i="234"/>
  <c r="G6" i="234"/>
  <c r="C6" i="234"/>
  <c r="F100" i="234" l="1"/>
  <c r="F95" i="234"/>
  <c r="F99" i="234" s="1"/>
  <c r="B95" i="234"/>
  <c r="B99" i="234" s="1"/>
  <c r="B100" i="234"/>
  <c r="H94" i="234"/>
  <c r="J101" i="234"/>
  <c r="H101" i="234" s="1"/>
  <c r="E100" i="234"/>
  <c r="E95" i="234"/>
  <c r="E99" i="234" s="1"/>
  <c r="G59" i="234"/>
  <c r="I100" i="234"/>
  <c r="D100" i="234"/>
  <c r="C100" i="234" s="1"/>
  <c r="C59" i="234"/>
  <c r="J59" i="234"/>
  <c r="K59" i="234" s="1"/>
  <c r="C50" i="234"/>
  <c r="K50" i="234"/>
  <c r="I94" i="234"/>
  <c r="K20" i="234"/>
  <c r="H71" i="234"/>
  <c r="K82" i="234"/>
  <c r="D94" i="234"/>
  <c r="H98" i="234"/>
  <c r="G71" i="234"/>
  <c r="K93" i="234"/>
  <c r="G100" i="234" l="1"/>
  <c r="G94" i="234"/>
  <c r="I101" i="234"/>
  <c r="K94" i="234"/>
  <c r="C94" i="234"/>
  <c r="D101" i="234"/>
  <c r="C101" i="234" s="1"/>
  <c r="D95" i="234"/>
  <c r="J95" i="234"/>
  <c r="H59" i="234"/>
  <c r="J100" i="234"/>
  <c r="H100" i="234" s="1"/>
  <c r="I95" i="234"/>
  <c r="C95" i="234" l="1"/>
  <c r="D99" i="234"/>
  <c r="C99" i="234" s="1"/>
  <c r="K95" i="234"/>
  <c r="I99" i="234"/>
  <c r="G95" i="234"/>
  <c r="K101" i="234"/>
  <c r="G101" i="234"/>
  <c r="J99" i="234"/>
  <c r="H99" i="234" s="1"/>
  <c r="H95" i="234"/>
  <c r="K100" i="234"/>
  <c r="G99" i="234" l="1"/>
  <c r="K99" i="234"/>
  <c r="J98" i="233" l="1"/>
  <c r="H98" i="233" s="1"/>
  <c r="I98" i="233"/>
  <c r="G98" i="233" s="1"/>
  <c r="D98" i="233"/>
  <c r="C98" i="233"/>
  <c r="K97" i="233"/>
  <c r="H97" i="233"/>
  <c r="G97" i="233"/>
  <c r="C97" i="233"/>
  <c r="K96" i="233"/>
  <c r="H96" i="233"/>
  <c r="G96" i="233"/>
  <c r="C96" i="233"/>
  <c r="J94" i="233"/>
  <c r="J101" i="233" s="1"/>
  <c r="H101" i="233" s="1"/>
  <c r="I94" i="233"/>
  <c r="I101" i="233" s="1"/>
  <c r="H94" i="233"/>
  <c r="G94" i="233"/>
  <c r="J93" i="233"/>
  <c r="I93" i="233"/>
  <c r="K93" i="233" s="1"/>
  <c r="H93" i="233"/>
  <c r="G93" i="233"/>
  <c r="D93" i="233"/>
  <c r="C93" i="233" s="1"/>
  <c r="K92" i="233"/>
  <c r="H92" i="233"/>
  <c r="G92" i="233"/>
  <c r="C92" i="233"/>
  <c r="K91" i="233"/>
  <c r="H91" i="233"/>
  <c r="G91" i="233"/>
  <c r="C91" i="233"/>
  <c r="K90" i="233"/>
  <c r="H90" i="233"/>
  <c r="G90" i="233"/>
  <c r="C90" i="233"/>
  <c r="K89" i="233"/>
  <c r="H89" i="233"/>
  <c r="G89" i="233"/>
  <c r="C89" i="233"/>
  <c r="K88" i="233"/>
  <c r="H88" i="233"/>
  <c r="G88" i="233"/>
  <c r="C88" i="233"/>
  <c r="K87" i="233"/>
  <c r="H87" i="233"/>
  <c r="G87" i="233"/>
  <c r="C87" i="233"/>
  <c r="K86" i="233"/>
  <c r="H86" i="233"/>
  <c r="G86" i="233"/>
  <c r="C86" i="233"/>
  <c r="K85" i="233"/>
  <c r="H85" i="233"/>
  <c r="G85" i="233"/>
  <c r="C85" i="233"/>
  <c r="K84" i="233"/>
  <c r="H84" i="233"/>
  <c r="G84" i="233"/>
  <c r="C84" i="233"/>
  <c r="K83" i="233"/>
  <c r="H83" i="233"/>
  <c r="G83" i="233"/>
  <c r="C83" i="233"/>
  <c r="J82" i="233"/>
  <c r="I82" i="233"/>
  <c r="K82" i="233" s="1"/>
  <c r="H82" i="233"/>
  <c r="G82" i="233"/>
  <c r="D82" i="233"/>
  <c r="C82" i="233"/>
  <c r="K81" i="233"/>
  <c r="H81" i="233"/>
  <c r="G81" i="233"/>
  <c r="C81" i="233"/>
  <c r="K80" i="233"/>
  <c r="H80" i="233"/>
  <c r="G80" i="233"/>
  <c r="C80" i="233"/>
  <c r="K79" i="233"/>
  <c r="H79" i="233"/>
  <c r="G79" i="233"/>
  <c r="C79" i="233"/>
  <c r="K78" i="233"/>
  <c r="H78" i="233"/>
  <c r="G78" i="233"/>
  <c r="C78" i="233"/>
  <c r="K77" i="233"/>
  <c r="H77" i="233"/>
  <c r="G77" i="233"/>
  <c r="C77" i="233"/>
  <c r="K76" i="233"/>
  <c r="H76" i="233"/>
  <c r="G76" i="233"/>
  <c r="C76" i="233"/>
  <c r="K75" i="233"/>
  <c r="H75" i="233"/>
  <c r="G75" i="233"/>
  <c r="C75" i="233"/>
  <c r="K74" i="233"/>
  <c r="H74" i="233"/>
  <c r="G74" i="233"/>
  <c r="C74" i="233"/>
  <c r="K73" i="233"/>
  <c r="H73" i="233"/>
  <c r="G73" i="233"/>
  <c r="C73" i="233"/>
  <c r="K72" i="233"/>
  <c r="H72" i="233"/>
  <c r="G72" i="233"/>
  <c r="C72" i="233"/>
  <c r="J71" i="233"/>
  <c r="I71" i="233"/>
  <c r="K71" i="233" s="1"/>
  <c r="H71" i="233"/>
  <c r="G71" i="233"/>
  <c r="D71" i="233"/>
  <c r="D94" i="233" s="1"/>
  <c r="C71" i="233"/>
  <c r="K70" i="233"/>
  <c r="H70" i="233"/>
  <c r="G70" i="233"/>
  <c r="C70" i="233"/>
  <c r="K69" i="233"/>
  <c r="H69" i="233"/>
  <c r="G69" i="233"/>
  <c r="C69" i="233"/>
  <c r="K68" i="233"/>
  <c r="H68" i="233"/>
  <c r="G68" i="233"/>
  <c r="C68" i="233"/>
  <c r="K67" i="233"/>
  <c r="H67" i="233"/>
  <c r="G67" i="233"/>
  <c r="C67" i="233"/>
  <c r="K66" i="233"/>
  <c r="H66" i="233"/>
  <c r="G66" i="233"/>
  <c r="C66" i="233"/>
  <c r="K65" i="233"/>
  <c r="H65" i="233"/>
  <c r="G65" i="233"/>
  <c r="C65" i="233"/>
  <c r="K64" i="233"/>
  <c r="H64" i="233"/>
  <c r="G64" i="233"/>
  <c r="C64" i="233"/>
  <c r="K63" i="233"/>
  <c r="H63" i="233"/>
  <c r="G63" i="233"/>
  <c r="C63" i="233"/>
  <c r="K62" i="233"/>
  <c r="H62" i="233"/>
  <c r="G62" i="233"/>
  <c r="C62" i="233"/>
  <c r="K61" i="233"/>
  <c r="H61" i="233"/>
  <c r="G61" i="233"/>
  <c r="C61" i="233"/>
  <c r="K60" i="233"/>
  <c r="H60" i="233"/>
  <c r="G60" i="233"/>
  <c r="C60" i="233"/>
  <c r="J58" i="233"/>
  <c r="I58" i="233"/>
  <c r="K58" i="233" s="1"/>
  <c r="H58" i="233"/>
  <c r="G58" i="233"/>
  <c r="D58" i="233"/>
  <c r="C58" i="233" s="1"/>
  <c r="K57" i="233"/>
  <c r="H57" i="233"/>
  <c r="G57" i="233"/>
  <c r="C57" i="233"/>
  <c r="K56" i="233"/>
  <c r="H56" i="233"/>
  <c r="G56" i="233"/>
  <c r="C56" i="233"/>
  <c r="K55" i="233"/>
  <c r="H55" i="233"/>
  <c r="G55" i="233"/>
  <c r="C55" i="233"/>
  <c r="K54" i="233"/>
  <c r="H54" i="233"/>
  <c r="G54" i="233"/>
  <c r="C54" i="233"/>
  <c r="K53" i="233"/>
  <c r="H53" i="233"/>
  <c r="G53" i="233"/>
  <c r="C53" i="233"/>
  <c r="K52" i="233"/>
  <c r="H52" i="233"/>
  <c r="G52" i="233"/>
  <c r="C52" i="233"/>
  <c r="K51" i="233"/>
  <c r="H51" i="233"/>
  <c r="G51" i="233"/>
  <c r="C51" i="233"/>
  <c r="J50" i="233"/>
  <c r="H50" i="233" s="1"/>
  <c r="I50" i="233"/>
  <c r="G50" i="233" s="1"/>
  <c r="D50" i="233"/>
  <c r="C50" i="233"/>
  <c r="K49" i="233"/>
  <c r="H49" i="233"/>
  <c r="G49" i="233"/>
  <c r="C49" i="233"/>
  <c r="K48" i="233"/>
  <c r="H48" i="233"/>
  <c r="G48" i="233"/>
  <c r="C48" i="233"/>
  <c r="K47" i="233"/>
  <c r="H47" i="233"/>
  <c r="G47" i="233"/>
  <c r="C47" i="233"/>
  <c r="K46" i="233"/>
  <c r="H46" i="233"/>
  <c r="G46" i="233"/>
  <c r="C46" i="233"/>
  <c r="K45" i="233"/>
  <c r="H45" i="233"/>
  <c r="G45" i="233"/>
  <c r="C45" i="233"/>
  <c r="K44" i="233"/>
  <c r="H44" i="233"/>
  <c r="G44" i="233"/>
  <c r="C44" i="233"/>
  <c r="K43" i="233"/>
  <c r="H43" i="233"/>
  <c r="G43" i="233"/>
  <c r="C43" i="233"/>
  <c r="K42" i="233"/>
  <c r="H42" i="233"/>
  <c r="G42" i="233"/>
  <c r="C42" i="233"/>
  <c r="K41" i="233"/>
  <c r="H41" i="233"/>
  <c r="G41" i="233"/>
  <c r="C41" i="233"/>
  <c r="K40" i="233"/>
  <c r="H40" i="233"/>
  <c r="G40" i="233"/>
  <c r="C40" i="233"/>
  <c r="K39" i="233"/>
  <c r="H39" i="233"/>
  <c r="G39" i="233"/>
  <c r="C39" i="233"/>
  <c r="K38" i="233"/>
  <c r="H38" i="233"/>
  <c r="G38" i="233"/>
  <c r="K37" i="233"/>
  <c r="H37" i="233"/>
  <c r="G37" i="233"/>
  <c r="C37" i="233"/>
  <c r="K36" i="233"/>
  <c r="H36" i="233"/>
  <c r="G36" i="233"/>
  <c r="C36" i="233"/>
  <c r="K35" i="233"/>
  <c r="H35" i="233"/>
  <c r="G35" i="233"/>
  <c r="C35" i="233"/>
  <c r="K34" i="233"/>
  <c r="H34" i="233"/>
  <c r="G34" i="233"/>
  <c r="C34" i="233"/>
  <c r="K33" i="233"/>
  <c r="H33" i="233"/>
  <c r="G33" i="233"/>
  <c r="C33" i="233"/>
  <c r="K32" i="233"/>
  <c r="H32" i="233"/>
  <c r="G32" i="233"/>
  <c r="C32" i="233"/>
  <c r="K31" i="233"/>
  <c r="H31" i="233"/>
  <c r="G31" i="233"/>
  <c r="C31" i="233"/>
  <c r="K30" i="233"/>
  <c r="H30" i="233"/>
  <c r="G30" i="233"/>
  <c r="C30" i="233"/>
  <c r="K29" i="233"/>
  <c r="H29" i="233"/>
  <c r="G29" i="233"/>
  <c r="C29" i="233"/>
  <c r="K28" i="233"/>
  <c r="H28" i="233"/>
  <c r="G28" i="233"/>
  <c r="C28" i="233"/>
  <c r="K27" i="233"/>
  <c r="H27" i="233"/>
  <c r="G27" i="233"/>
  <c r="C27" i="233"/>
  <c r="K26" i="233"/>
  <c r="H26" i="233"/>
  <c r="G26" i="233"/>
  <c r="C26" i="233"/>
  <c r="K25" i="233"/>
  <c r="H25" i="233"/>
  <c r="G25" i="233"/>
  <c r="C25" i="233"/>
  <c r="K24" i="233"/>
  <c r="H24" i="233"/>
  <c r="G24" i="233"/>
  <c r="C24" i="233"/>
  <c r="K23" i="233"/>
  <c r="H23" i="233"/>
  <c r="G23" i="233"/>
  <c r="C23" i="233"/>
  <c r="K22" i="233"/>
  <c r="H22" i="233"/>
  <c r="G22" i="233"/>
  <c r="C22" i="233"/>
  <c r="K21" i="233"/>
  <c r="H21" i="233"/>
  <c r="G21" i="233"/>
  <c r="C21" i="233"/>
  <c r="K20" i="233"/>
  <c r="J20" i="233"/>
  <c r="H20" i="233" s="1"/>
  <c r="I20" i="233"/>
  <c r="G20" i="233"/>
  <c r="D20" i="233"/>
  <c r="D59" i="233" s="1"/>
  <c r="C20" i="233"/>
  <c r="K19" i="233"/>
  <c r="H19" i="233"/>
  <c r="G19" i="233"/>
  <c r="C19" i="233"/>
  <c r="K18" i="233"/>
  <c r="H18" i="233"/>
  <c r="G18" i="233"/>
  <c r="C18" i="233"/>
  <c r="K17" i="233"/>
  <c r="H17" i="233"/>
  <c r="G17" i="233"/>
  <c r="C17" i="233"/>
  <c r="K16" i="233"/>
  <c r="H16" i="233"/>
  <c r="G16" i="233"/>
  <c r="C16" i="233"/>
  <c r="K15" i="233"/>
  <c r="H15" i="233"/>
  <c r="G15" i="233"/>
  <c r="C15" i="233"/>
  <c r="K14" i="233"/>
  <c r="H14" i="233"/>
  <c r="G14" i="233"/>
  <c r="C14" i="233"/>
  <c r="K13" i="233"/>
  <c r="H13" i="233"/>
  <c r="G13" i="233"/>
  <c r="C13" i="233"/>
  <c r="K12" i="233"/>
  <c r="H12" i="233"/>
  <c r="G12" i="233"/>
  <c r="C12" i="233"/>
  <c r="K11" i="233"/>
  <c r="H11" i="233"/>
  <c r="G11" i="233"/>
  <c r="C11" i="233"/>
  <c r="K10" i="233"/>
  <c r="H10" i="233"/>
  <c r="G10" i="233"/>
  <c r="C10" i="233"/>
  <c r="K9" i="233"/>
  <c r="H9" i="233"/>
  <c r="G9" i="233"/>
  <c r="C9" i="233"/>
  <c r="K8" i="233"/>
  <c r="H8" i="233"/>
  <c r="G8" i="233"/>
  <c r="C8" i="233"/>
  <c r="K7" i="233"/>
  <c r="H7" i="233"/>
  <c r="G7" i="233"/>
  <c r="C7" i="233"/>
  <c r="K6" i="233"/>
  <c r="H6" i="233"/>
  <c r="G6" i="233"/>
  <c r="C6" i="233"/>
  <c r="C94" i="233" l="1"/>
  <c r="D101" i="233"/>
  <c r="C101" i="233" s="1"/>
  <c r="K101" i="233"/>
  <c r="G101" i="233"/>
  <c r="D95" i="233"/>
  <c r="C59" i="233"/>
  <c r="D100" i="233"/>
  <c r="C100" i="233" s="1"/>
  <c r="I59" i="233"/>
  <c r="K98" i="233"/>
  <c r="K94" i="233"/>
  <c r="K50" i="233"/>
  <c r="J59" i="233"/>
  <c r="I100" i="233" l="1"/>
  <c r="K59" i="233"/>
  <c r="I95" i="233"/>
  <c r="G59" i="233"/>
  <c r="D99" i="233"/>
  <c r="C99" i="233" s="1"/>
  <c r="C95" i="233"/>
  <c r="J100" i="233"/>
  <c r="H100" i="233" s="1"/>
  <c r="H59" i="233"/>
  <c r="J95" i="233"/>
  <c r="I99" i="233" l="1"/>
  <c r="G95" i="233"/>
  <c r="K95" i="233"/>
  <c r="J99" i="233"/>
  <c r="H99" i="233" s="1"/>
  <c r="H95" i="233"/>
  <c r="G100" i="233"/>
  <c r="K100" i="233"/>
  <c r="K99" i="233" l="1"/>
  <c r="G99" i="233"/>
  <c r="J98" i="232" l="1"/>
  <c r="H98" i="232" s="1"/>
  <c r="I98" i="232"/>
  <c r="G98" i="232" s="1"/>
  <c r="D98" i="232"/>
  <c r="C98" i="232"/>
  <c r="K97" i="232"/>
  <c r="H97" i="232"/>
  <c r="G97" i="232"/>
  <c r="C97" i="232"/>
  <c r="K96" i="232"/>
  <c r="H96" i="232"/>
  <c r="G96" i="232"/>
  <c r="C96" i="232"/>
  <c r="J94" i="232"/>
  <c r="J101" i="232" s="1"/>
  <c r="H101" i="232" s="1"/>
  <c r="I94" i="232"/>
  <c r="I101" i="232" s="1"/>
  <c r="H94" i="232"/>
  <c r="G94" i="232"/>
  <c r="J93" i="232"/>
  <c r="I93" i="232"/>
  <c r="K93" i="232" s="1"/>
  <c r="H93" i="232"/>
  <c r="G93" i="232"/>
  <c r="D93" i="232"/>
  <c r="C93" i="232" s="1"/>
  <c r="K92" i="232"/>
  <c r="H92" i="232"/>
  <c r="G92" i="232"/>
  <c r="C92" i="232"/>
  <c r="K91" i="232"/>
  <c r="H91" i="232"/>
  <c r="G91" i="232"/>
  <c r="C91" i="232"/>
  <c r="K90" i="232"/>
  <c r="H90" i="232"/>
  <c r="G90" i="232"/>
  <c r="C90" i="232"/>
  <c r="K89" i="232"/>
  <c r="H89" i="232"/>
  <c r="G89" i="232"/>
  <c r="C89" i="232"/>
  <c r="K88" i="232"/>
  <c r="H88" i="232"/>
  <c r="G88" i="232"/>
  <c r="C88" i="232"/>
  <c r="K87" i="232"/>
  <c r="H87" i="232"/>
  <c r="G87" i="232"/>
  <c r="C87" i="232"/>
  <c r="K86" i="232"/>
  <c r="H86" i="232"/>
  <c r="G86" i="232"/>
  <c r="C86" i="232"/>
  <c r="K85" i="232"/>
  <c r="H85" i="232"/>
  <c r="G85" i="232"/>
  <c r="C85" i="232"/>
  <c r="K84" i="232"/>
  <c r="H84" i="232"/>
  <c r="G84" i="232"/>
  <c r="C84" i="232"/>
  <c r="K83" i="232"/>
  <c r="H83" i="232"/>
  <c r="G83" i="232"/>
  <c r="C83" i="232"/>
  <c r="J82" i="232"/>
  <c r="I82" i="232"/>
  <c r="K82" i="232" s="1"/>
  <c r="H82" i="232"/>
  <c r="G82" i="232"/>
  <c r="D82" i="232"/>
  <c r="C82" i="232"/>
  <c r="K81" i="232"/>
  <c r="H81" i="232"/>
  <c r="G81" i="232"/>
  <c r="C81" i="232"/>
  <c r="K80" i="232"/>
  <c r="H80" i="232"/>
  <c r="G80" i="232"/>
  <c r="C80" i="232"/>
  <c r="K79" i="232"/>
  <c r="H79" i="232"/>
  <c r="G79" i="232"/>
  <c r="C79" i="232"/>
  <c r="K78" i="232"/>
  <c r="H78" i="232"/>
  <c r="G78" i="232"/>
  <c r="C78" i="232"/>
  <c r="K77" i="232"/>
  <c r="H77" i="232"/>
  <c r="G77" i="232"/>
  <c r="C77" i="232"/>
  <c r="K76" i="232"/>
  <c r="H76" i="232"/>
  <c r="G76" i="232"/>
  <c r="C76" i="232"/>
  <c r="K75" i="232"/>
  <c r="H75" i="232"/>
  <c r="G75" i="232"/>
  <c r="C75" i="232"/>
  <c r="K74" i="232"/>
  <c r="H74" i="232"/>
  <c r="G74" i="232"/>
  <c r="C74" i="232"/>
  <c r="K73" i="232"/>
  <c r="H73" i="232"/>
  <c r="G73" i="232"/>
  <c r="C73" i="232"/>
  <c r="K72" i="232"/>
  <c r="H72" i="232"/>
  <c r="G72" i="232"/>
  <c r="C72" i="232"/>
  <c r="J71" i="232"/>
  <c r="I71" i="232"/>
  <c r="K71" i="232" s="1"/>
  <c r="H71" i="232"/>
  <c r="G71" i="232"/>
  <c r="D71" i="232"/>
  <c r="D94" i="232" s="1"/>
  <c r="C71" i="232"/>
  <c r="K70" i="232"/>
  <c r="H70" i="232"/>
  <c r="G70" i="232"/>
  <c r="C70" i="232"/>
  <c r="K69" i="232"/>
  <c r="H69" i="232"/>
  <c r="G69" i="232"/>
  <c r="C69" i="232"/>
  <c r="K68" i="232"/>
  <c r="H68" i="232"/>
  <c r="G68" i="232"/>
  <c r="C68" i="232"/>
  <c r="K67" i="232"/>
  <c r="H67" i="232"/>
  <c r="G67" i="232"/>
  <c r="C67" i="232"/>
  <c r="K66" i="232"/>
  <c r="H66" i="232"/>
  <c r="G66" i="232"/>
  <c r="C66" i="232"/>
  <c r="K65" i="232"/>
  <c r="H65" i="232"/>
  <c r="G65" i="232"/>
  <c r="C65" i="232"/>
  <c r="K64" i="232"/>
  <c r="H64" i="232"/>
  <c r="G64" i="232"/>
  <c r="C64" i="232"/>
  <c r="K63" i="232"/>
  <c r="H63" i="232"/>
  <c r="G63" i="232"/>
  <c r="C63" i="232"/>
  <c r="K62" i="232"/>
  <c r="H62" i="232"/>
  <c r="G62" i="232"/>
  <c r="C62" i="232"/>
  <c r="K61" i="232"/>
  <c r="H61" i="232"/>
  <c r="G61" i="232"/>
  <c r="C61" i="232"/>
  <c r="K60" i="232"/>
  <c r="H60" i="232"/>
  <c r="G60" i="232"/>
  <c r="C60" i="232"/>
  <c r="J58" i="232"/>
  <c r="I58" i="232"/>
  <c r="K58" i="232" s="1"/>
  <c r="H58" i="232"/>
  <c r="G58" i="232"/>
  <c r="D58" i="232"/>
  <c r="C58" i="232" s="1"/>
  <c r="K57" i="232"/>
  <c r="H57" i="232"/>
  <c r="G57" i="232"/>
  <c r="C57" i="232"/>
  <c r="K56" i="232"/>
  <c r="H56" i="232"/>
  <c r="G56" i="232"/>
  <c r="C56" i="232"/>
  <c r="K55" i="232"/>
  <c r="H55" i="232"/>
  <c r="G55" i="232"/>
  <c r="C55" i="232"/>
  <c r="K54" i="232"/>
  <c r="H54" i="232"/>
  <c r="G54" i="232"/>
  <c r="C54" i="232"/>
  <c r="K53" i="232"/>
  <c r="H53" i="232"/>
  <c r="G53" i="232"/>
  <c r="C53" i="232"/>
  <c r="K52" i="232"/>
  <c r="H52" i="232"/>
  <c r="G52" i="232"/>
  <c r="C52" i="232"/>
  <c r="K51" i="232"/>
  <c r="H51" i="232"/>
  <c r="G51" i="232"/>
  <c r="C51" i="232"/>
  <c r="J50" i="232"/>
  <c r="H50" i="232" s="1"/>
  <c r="I50" i="232"/>
  <c r="I59" i="232" s="1"/>
  <c r="D50" i="232"/>
  <c r="C50" i="232"/>
  <c r="K49" i="232"/>
  <c r="H49" i="232"/>
  <c r="G49" i="232"/>
  <c r="C49" i="232"/>
  <c r="K48" i="232"/>
  <c r="H48" i="232"/>
  <c r="G48" i="232"/>
  <c r="C48" i="232"/>
  <c r="K47" i="232"/>
  <c r="H47" i="232"/>
  <c r="G47" i="232"/>
  <c r="C47" i="232"/>
  <c r="K46" i="232"/>
  <c r="H46" i="232"/>
  <c r="G46" i="232"/>
  <c r="C46" i="232"/>
  <c r="K45" i="232"/>
  <c r="H45" i="232"/>
  <c r="G45" i="232"/>
  <c r="C45" i="232"/>
  <c r="K44" i="232"/>
  <c r="H44" i="232"/>
  <c r="G44" i="232"/>
  <c r="C44" i="232"/>
  <c r="K43" i="232"/>
  <c r="H43" i="232"/>
  <c r="G43" i="232"/>
  <c r="C43" i="232"/>
  <c r="K42" i="232"/>
  <c r="H42" i="232"/>
  <c r="G42" i="232"/>
  <c r="C42" i="232"/>
  <c r="K41" i="232"/>
  <c r="H41" i="232"/>
  <c r="G41" i="232"/>
  <c r="C41" i="232"/>
  <c r="K40" i="232"/>
  <c r="H40" i="232"/>
  <c r="G40" i="232"/>
  <c r="C40" i="232"/>
  <c r="K39" i="232"/>
  <c r="H39" i="232"/>
  <c r="G39" i="232"/>
  <c r="C39" i="232"/>
  <c r="K38" i="232"/>
  <c r="H38" i="232"/>
  <c r="G38" i="232"/>
  <c r="K37" i="232"/>
  <c r="H37" i="232"/>
  <c r="G37" i="232"/>
  <c r="C37" i="232"/>
  <c r="K36" i="232"/>
  <c r="H36" i="232"/>
  <c r="G36" i="232"/>
  <c r="C36" i="232"/>
  <c r="K35" i="232"/>
  <c r="H35" i="232"/>
  <c r="G35" i="232"/>
  <c r="C35" i="232"/>
  <c r="K34" i="232"/>
  <c r="H34" i="232"/>
  <c r="G34" i="232"/>
  <c r="C34" i="232"/>
  <c r="K33" i="232"/>
  <c r="H33" i="232"/>
  <c r="G33" i="232"/>
  <c r="C33" i="232"/>
  <c r="K32" i="232"/>
  <c r="H32" i="232"/>
  <c r="G32" i="232"/>
  <c r="C32" i="232"/>
  <c r="K31" i="232"/>
  <c r="H31" i="232"/>
  <c r="G31" i="232"/>
  <c r="C31" i="232"/>
  <c r="K30" i="232"/>
  <c r="H30" i="232"/>
  <c r="G30" i="232"/>
  <c r="C30" i="232"/>
  <c r="K29" i="232"/>
  <c r="H29" i="232"/>
  <c r="G29" i="232"/>
  <c r="C29" i="232"/>
  <c r="K28" i="232"/>
  <c r="H28" i="232"/>
  <c r="G28" i="232"/>
  <c r="C28" i="232"/>
  <c r="K27" i="232"/>
  <c r="H27" i="232"/>
  <c r="G27" i="232"/>
  <c r="C27" i="232"/>
  <c r="K26" i="232"/>
  <c r="H26" i="232"/>
  <c r="G26" i="232"/>
  <c r="C26" i="232"/>
  <c r="K25" i="232"/>
  <c r="H25" i="232"/>
  <c r="G25" i="232"/>
  <c r="C25" i="232"/>
  <c r="K24" i="232"/>
  <c r="H24" i="232"/>
  <c r="G24" i="232"/>
  <c r="C24" i="232"/>
  <c r="K23" i="232"/>
  <c r="H23" i="232"/>
  <c r="G23" i="232"/>
  <c r="C23" i="232"/>
  <c r="K22" i="232"/>
  <c r="H22" i="232"/>
  <c r="G22" i="232"/>
  <c r="C22" i="232"/>
  <c r="K21" i="232"/>
  <c r="H21" i="232"/>
  <c r="G21" i="232"/>
  <c r="C21" i="232"/>
  <c r="K20" i="232"/>
  <c r="J20" i="232"/>
  <c r="I20" i="232"/>
  <c r="H20" i="232"/>
  <c r="G20" i="232"/>
  <c r="D20" i="232"/>
  <c r="D59" i="232" s="1"/>
  <c r="C20" i="232"/>
  <c r="K19" i="232"/>
  <c r="H19" i="232"/>
  <c r="G19" i="232"/>
  <c r="C19" i="232"/>
  <c r="K18" i="232"/>
  <c r="H18" i="232"/>
  <c r="G18" i="232"/>
  <c r="C18" i="232"/>
  <c r="K17" i="232"/>
  <c r="H17" i="232"/>
  <c r="G17" i="232"/>
  <c r="C17" i="232"/>
  <c r="K16" i="232"/>
  <c r="H16" i="232"/>
  <c r="G16" i="232"/>
  <c r="C16" i="232"/>
  <c r="K15" i="232"/>
  <c r="H15" i="232"/>
  <c r="G15" i="232"/>
  <c r="C15" i="232"/>
  <c r="K14" i="232"/>
  <c r="H14" i="232"/>
  <c r="G14" i="232"/>
  <c r="C14" i="232"/>
  <c r="K13" i="232"/>
  <c r="H13" i="232"/>
  <c r="G13" i="232"/>
  <c r="C13" i="232"/>
  <c r="K12" i="232"/>
  <c r="H12" i="232"/>
  <c r="G12" i="232"/>
  <c r="C12" i="232"/>
  <c r="K11" i="232"/>
  <c r="H11" i="232"/>
  <c r="G11" i="232"/>
  <c r="C11" i="232"/>
  <c r="K10" i="232"/>
  <c r="H10" i="232"/>
  <c r="G10" i="232"/>
  <c r="C10" i="232"/>
  <c r="K9" i="232"/>
  <c r="H9" i="232"/>
  <c r="G9" i="232"/>
  <c r="C9" i="232"/>
  <c r="K8" i="232"/>
  <c r="H8" i="232"/>
  <c r="G8" i="232"/>
  <c r="C8" i="232"/>
  <c r="K7" i="232"/>
  <c r="H7" i="232"/>
  <c r="G7" i="232"/>
  <c r="C7" i="232"/>
  <c r="K6" i="232"/>
  <c r="H6" i="232"/>
  <c r="G6" i="232"/>
  <c r="C6" i="232"/>
  <c r="I95" i="232" l="1"/>
  <c r="I100" i="232"/>
  <c r="K59" i="232"/>
  <c r="G59" i="232"/>
  <c r="C94" i="232"/>
  <c r="D101" i="232"/>
  <c r="C101" i="232" s="1"/>
  <c r="K101" i="232"/>
  <c r="G101" i="232"/>
  <c r="D95" i="232"/>
  <c r="C59" i="232"/>
  <c r="D100" i="232"/>
  <c r="C100" i="232" s="1"/>
  <c r="K50" i="232"/>
  <c r="K98" i="232"/>
  <c r="K94" i="232"/>
  <c r="G50" i="232"/>
  <c r="J59" i="232"/>
  <c r="G100" i="232" l="1"/>
  <c r="K100" i="232"/>
  <c r="C95" i="232"/>
  <c r="D99" i="232"/>
  <c r="C99" i="232" s="1"/>
  <c r="I99" i="232"/>
  <c r="G95" i="232"/>
  <c r="J100" i="232"/>
  <c r="H100" i="232" s="1"/>
  <c r="H59" i="232"/>
  <c r="J95" i="232"/>
  <c r="G99" i="232" l="1"/>
  <c r="J99" i="232"/>
  <c r="H99" i="232" s="1"/>
  <c r="H95" i="232"/>
  <c r="K95" i="232"/>
  <c r="K99" i="232" l="1"/>
  <c r="J98" i="231" l="1"/>
  <c r="H98" i="231" s="1"/>
  <c r="I98" i="231"/>
  <c r="G98" i="231" s="1"/>
  <c r="D98" i="231"/>
  <c r="C98" i="231"/>
  <c r="K97" i="231"/>
  <c r="H97" i="231"/>
  <c r="G97" i="231"/>
  <c r="C97" i="231"/>
  <c r="K96" i="231"/>
  <c r="H96" i="231"/>
  <c r="G96" i="231"/>
  <c r="C96" i="231"/>
  <c r="J94" i="231"/>
  <c r="J101" i="231" s="1"/>
  <c r="H101" i="231" s="1"/>
  <c r="I94" i="231"/>
  <c r="I101" i="231" s="1"/>
  <c r="H94" i="231"/>
  <c r="G94" i="231"/>
  <c r="J93" i="231"/>
  <c r="I93" i="231"/>
  <c r="K93" i="231" s="1"/>
  <c r="H93" i="231"/>
  <c r="G93" i="231"/>
  <c r="D93" i="231"/>
  <c r="C93" i="231" s="1"/>
  <c r="K92" i="231"/>
  <c r="H92" i="231"/>
  <c r="G92" i="231"/>
  <c r="C92" i="231"/>
  <c r="K91" i="231"/>
  <c r="H91" i="231"/>
  <c r="G91" i="231"/>
  <c r="C91" i="231"/>
  <c r="K90" i="231"/>
  <c r="H90" i="231"/>
  <c r="G90" i="231"/>
  <c r="C90" i="231"/>
  <c r="K89" i="231"/>
  <c r="H89" i="231"/>
  <c r="G89" i="231"/>
  <c r="C89" i="231"/>
  <c r="K88" i="231"/>
  <c r="H88" i="231"/>
  <c r="G88" i="231"/>
  <c r="C88" i="231"/>
  <c r="K87" i="231"/>
  <c r="H87" i="231"/>
  <c r="G87" i="231"/>
  <c r="C87" i="231"/>
  <c r="K86" i="231"/>
  <c r="H86" i="231"/>
  <c r="G86" i="231"/>
  <c r="C86" i="231"/>
  <c r="K85" i="231"/>
  <c r="H85" i="231"/>
  <c r="G85" i="231"/>
  <c r="C85" i="231"/>
  <c r="K84" i="231"/>
  <c r="H84" i="231"/>
  <c r="G84" i="231"/>
  <c r="C84" i="231"/>
  <c r="K83" i="231"/>
  <c r="H83" i="231"/>
  <c r="G83" i="231"/>
  <c r="C83" i="231"/>
  <c r="J82" i="231"/>
  <c r="I82" i="231"/>
  <c r="K82" i="231" s="1"/>
  <c r="H82" i="231"/>
  <c r="G82" i="231"/>
  <c r="D82" i="231"/>
  <c r="C82" i="231"/>
  <c r="K81" i="231"/>
  <c r="H81" i="231"/>
  <c r="G81" i="231"/>
  <c r="C81" i="231"/>
  <c r="K80" i="231"/>
  <c r="H80" i="231"/>
  <c r="G80" i="231"/>
  <c r="C80" i="231"/>
  <c r="K79" i="231"/>
  <c r="H79" i="231"/>
  <c r="G79" i="231"/>
  <c r="C79" i="231"/>
  <c r="K78" i="231"/>
  <c r="H78" i="231"/>
  <c r="G78" i="231"/>
  <c r="C78" i="231"/>
  <c r="K77" i="231"/>
  <c r="H77" i="231"/>
  <c r="G77" i="231"/>
  <c r="C77" i="231"/>
  <c r="K76" i="231"/>
  <c r="H76" i="231"/>
  <c r="G76" i="231"/>
  <c r="C76" i="231"/>
  <c r="K75" i="231"/>
  <c r="H75" i="231"/>
  <c r="G75" i="231"/>
  <c r="C75" i="231"/>
  <c r="K74" i="231"/>
  <c r="H74" i="231"/>
  <c r="G74" i="231"/>
  <c r="C74" i="231"/>
  <c r="K73" i="231"/>
  <c r="H73" i="231"/>
  <c r="G73" i="231"/>
  <c r="C73" i="231"/>
  <c r="K72" i="231"/>
  <c r="H72" i="231"/>
  <c r="G72" i="231"/>
  <c r="C72" i="231"/>
  <c r="J71" i="231"/>
  <c r="I71" i="231"/>
  <c r="K71" i="231" s="1"/>
  <c r="H71" i="231"/>
  <c r="G71" i="231"/>
  <c r="D71" i="231"/>
  <c r="D94" i="231" s="1"/>
  <c r="C71" i="231"/>
  <c r="K70" i="231"/>
  <c r="H70" i="231"/>
  <c r="G70" i="231"/>
  <c r="C70" i="231"/>
  <c r="K69" i="231"/>
  <c r="H69" i="231"/>
  <c r="G69" i="231"/>
  <c r="C69" i="231"/>
  <c r="K68" i="231"/>
  <c r="H68" i="231"/>
  <c r="G68" i="231"/>
  <c r="C68" i="231"/>
  <c r="K67" i="231"/>
  <c r="H67" i="231"/>
  <c r="G67" i="231"/>
  <c r="C67" i="231"/>
  <c r="K66" i="231"/>
  <c r="H66" i="231"/>
  <c r="G66" i="231"/>
  <c r="C66" i="231"/>
  <c r="K65" i="231"/>
  <c r="H65" i="231"/>
  <c r="G65" i="231"/>
  <c r="C65" i="231"/>
  <c r="K64" i="231"/>
  <c r="H64" i="231"/>
  <c r="G64" i="231"/>
  <c r="C64" i="231"/>
  <c r="K63" i="231"/>
  <c r="H63" i="231"/>
  <c r="G63" i="231"/>
  <c r="C63" i="231"/>
  <c r="K62" i="231"/>
  <c r="H62" i="231"/>
  <c r="G62" i="231"/>
  <c r="C62" i="231"/>
  <c r="K61" i="231"/>
  <c r="H61" i="231"/>
  <c r="G61" i="231"/>
  <c r="C61" i="231"/>
  <c r="K60" i="231"/>
  <c r="H60" i="231"/>
  <c r="G60" i="231"/>
  <c r="C60" i="231"/>
  <c r="J58" i="231"/>
  <c r="I58" i="231"/>
  <c r="K58" i="231" s="1"/>
  <c r="H58" i="231"/>
  <c r="G58" i="231"/>
  <c r="D58" i="231"/>
  <c r="C58" i="231" s="1"/>
  <c r="K57" i="231"/>
  <c r="H57" i="231"/>
  <c r="G57" i="231"/>
  <c r="C57" i="231"/>
  <c r="K56" i="231"/>
  <c r="H56" i="231"/>
  <c r="G56" i="231"/>
  <c r="C56" i="231"/>
  <c r="K55" i="231"/>
  <c r="H55" i="231"/>
  <c r="G55" i="231"/>
  <c r="C55" i="231"/>
  <c r="K54" i="231"/>
  <c r="H54" i="231"/>
  <c r="G54" i="231"/>
  <c r="C54" i="231"/>
  <c r="K53" i="231"/>
  <c r="H53" i="231"/>
  <c r="G53" i="231"/>
  <c r="C53" i="231"/>
  <c r="K52" i="231"/>
  <c r="H52" i="231"/>
  <c r="G52" i="231"/>
  <c r="C52" i="231"/>
  <c r="K51" i="231"/>
  <c r="H51" i="231"/>
  <c r="G51" i="231"/>
  <c r="C51" i="231"/>
  <c r="J50" i="231"/>
  <c r="H50" i="231" s="1"/>
  <c r="I50" i="231"/>
  <c r="I59" i="231" s="1"/>
  <c r="D50" i="231"/>
  <c r="C50" i="231"/>
  <c r="K49" i="231"/>
  <c r="H49" i="231"/>
  <c r="G49" i="231"/>
  <c r="C49" i="231"/>
  <c r="K48" i="231"/>
  <c r="H48" i="231"/>
  <c r="G48" i="231"/>
  <c r="C48" i="231"/>
  <c r="K47" i="231"/>
  <c r="H47" i="231"/>
  <c r="G47" i="231"/>
  <c r="C47" i="231"/>
  <c r="K46" i="231"/>
  <c r="H46" i="231"/>
  <c r="G46" i="231"/>
  <c r="C46" i="231"/>
  <c r="K45" i="231"/>
  <c r="H45" i="231"/>
  <c r="G45" i="231"/>
  <c r="C45" i="231"/>
  <c r="K44" i="231"/>
  <c r="H44" i="231"/>
  <c r="G44" i="231"/>
  <c r="C44" i="231"/>
  <c r="K43" i="231"/>
  <c r="H43" i="231"/>
  <c r="G43" i="231"/>
  <c r="C43" i="231"/>
  <c r="K42" i="231"/>
  <c r="H42" i="231"/>
  <c r="G42" i="231"/>
  <c r="C42" i="231"/>
  <c r="K41" i="231"/>
  <c r="H41" i="231"/>
  <c r="G41" i="231"/>
  <c r="C41" i="231"/>
  <c r="K40" i="231"/>
  <c r="H40" i="231"/>
  <c r="G40" i="231"/>
  <c r="C40" i="231"/>
  <c r="K39" i="231"/>
  <c r="H39" i="231"/>
  <c r="G39" i="231"/>
  <c r="C39" i="231"/>
  <c r="K38" i="231"/>
  <c r="H38" i="231"/>
  <c r="G38" i="231"/>
  <c r="K37" i="231"/>
  <c r="H37" i="231"/>
  <c r="G37" i="231"/>
  <c r="C37" i="231"/>
  <c r="K36" i="231"/>
  <c r="H36" i="231"/>
  <c r="G36" i="231"/>
  <c r="C36" i="231"/>
  <c r="K35" i="231"/>
  <c r="H35" i="231"/>
  <c r="G35" i="231"/>
  <c r="C35" i="231"/>
  <c r="K34" i="231"/>
  <c r="H34" i="231"/>
  <c r="G34" i="231"/>
  <c r="C34" i="231"/>
  <c r="K33" i="231"/>
  <c r="H33" i="231"/>
  <c r="G33" i="231"/>
  <c r="C33" i="231"/>
  <c r="K32" i="231"/>
  <c r="H32" i="231"/>
  <c r="G32" i="231"/>
  <c r="C32" i="231"/>
  <c r="K31" i="231"/>
  <c r="H31" i="231"/>
  <c r="G31" i="231"/>
  <c r="C31" i="231"/>
  <c r="K30" i="231"/>
  <c r="H30" i="231"/>
  <c r="G30" i="231"/>
  <c r="C30" i="231"/>
  <c r="K29" i="231"/>
  <c r="H29" i="231"/>
  <c r="G29" i="231"/>
  <c r="C29" i="231"/>
  <c r="K28" i="231"/>
  <c r="H28" i="231"/>
  <c r="G28" i="231"/>
  <c r="C28" i="231"/>
  <c r="K27" i="231"/>
  <c r="H27" i="231"/>
  <c r="G27" i="231"/>
  <c r="C27" i="231"/>
  <c r="K26" i="231"/>
  <c r="H26" i="231"/>
  <c r="G26" i="231"/>
  <c r="C26" i="231"/>
  <c r="K25" i="231"/>
  <c r="H25" i="231"/>
  <c r="G25" i="231"/>
  <c r="C25" i="231"/>
  <c r="K24" i="231"/>
  <c r="H24" i="231"/>
  <c r="G24" i="231"/>
  <c r="C24" i="231"/>
  <c r="K23" i="231"/>
  <c r="H23" i="231"/>
  <c r="G23" i="231"/>
  <c r="C23" i="231"/>
  <c r="K22" i="231"/>
  <c r="H22" i="231"/>
  <c r="G22" i="231"/>
  <c r="C22" i="231"/>
  <c r="K21" i="231"/>
  <c r="H21" i="231"/>
  <c r="G21" i="231"/>
  <c r="C21" i="231"/>
  <c r="K20" i="231"/>
  <c r="J20" i="231"/>
  <c r="I20" i="231"/>
  <c r="H20" i="231"/>
  <c r="G20" i="231"/>
  <c r="D20" i="231"/>
  <c r="D59" i="231" s="1"/>
  <c r="C20" i="231"/>
  <c r="K19" i="231"/>
  <c r="H19" i="231"/>
  <c r="G19" i="231"/>
  <c r="C19" i="231"/>
  <c r="K18" i="231"/>
  <c r="H18" i="231"/>
  <c r="G18" i="231"/>
  <c r="C18" i="231"/>
  <c r="K17" i="231"/>
  <c r="H17" i="231"/>
  <c r="G17" i="231"/>
  <c r="C17" i="231"/>
  <c r="K16" i="231"/>
  <c r="H16" i="231"/>
  <c r="G16" i="231"/>
  <c r="C16" i="231"/>
  <c r="K15" i="231"/>
  <c r="H15" i="231"/>
  <c r="G15" i="231"/>
  <c r="C15" i="231"/>
  <c r="K14" i="231"/>
  <c r="H14" i="231"/>
  <c r="G14" i="231"/>
  <c r="C14" i="231"/>
  <c r="K13" i="231"/>
  <c r="H13" i="231"/>
  <c r="G13" i="231"/>
  <c r="C13" i="231"/>
  <c r="K12" i="231"/>
  <c r="H12" i="231"/>
  <c r="G12" i="231"/>
  <c r="C12" i="231"/>
  <c r="K11" i="231"/>
  <c r="H11" i="231"/>
  <c r="G11" i="231"/>
  <c r="C11" i="231"/>
  <c r="K10" i="231"/>
  <c r="H10" i="231"/>
  <c r="G10" i="231"/>
  <c r="C10" i="231"/>
  <c r="K9" i="231"/>
  <c r="H9" i="231"/>
  <c r="G9" i="231"/>
  <c r="C9" i="231"/>
  <c r="K8" i="231"/>
  <c r="H8" i="231"/>
  <c r="G8" i="231"/>
  <c r="C8" i="231"/>
  <c r="K7" i="231"/>
  <c r="H7" i="231"/>
  <c r="G7" i="231"/>
  <c r="C7" i="231"/>
  <c r="K6" i="231"/>
  <c r="H6" i="231"/>
  <c r="G6" i="231"/>
  <c r="C6" i="231"/>
  <c r="K101" i="231" l="1"/>
  <c r="G101" i="231"/>
  <c r="D95" i="231"/>
  <c r="C59" i="231"/>
  <c r="D100" i="231"/>
  <c r="C100" i="231" s="1"/>
  <c r="I95" i="231"/>
  <c r="I100" i="231"/>
  <c r="K59" i="231"/>
  <c r="G59" i="231"/>
  <c r="C94" i="231"/>
  <c r="D101" i="231"/>
  <c r="C101" i="231" s="1"/>
  <c r="K98" i="231"/>
  <c r="J59" i="231"/>
  <c r="K94" i="231"/>
  <c r="G50" i="231"/>
  <c r="K50" i="231"/>
  <c r="G100" i="231" l="1"/>
  <c r="I99" i="231"/>
  <c r="G95" i="231"/>
  <c r="J100" i="231"/>
  <c r="H100" i="231" s="1"/>
  <c r="H59" i="231"/>
  <c r="J95" i="231"/>
  <c r="C95" i="231"/>
  <c r="D99" i="231"/>
  <c r="C99" i="231" s="1"/>
  <c r="J99" i="231" l="1"/>
  <c r="H99" i="231" s="1"/>
  <c r="H95" i="231"/>
  <c r="K95" i="231"/>
  <c r="K99" i="231"/>
  <c r="G99" i="231"/>
  <c r="K100" i="231"/>
  <c r="J98" i="230" l="1"/>
  <c r="H98" i="230" s="1"/>
  <c r="I98" i="230"/>
  <c r="G98" i="230" s="1"/>
  <c r="D98" i="230"/>
  <c r="C98" i="230"/>
  <c r="K97" i="230"/>
  <c r="H97" i="230"/>
  <c r="G97" i="230"/>
  <c r="C97" i="230"/>
  <c r="K96" i="230"/>
  <c r="H96" i="230"/>
  <c r="G96" i="230"/>
  <c r="C96" i="230"/>
  <c r="J94" i="230"/>
  <c r="J101" i="230" s="1"/>
  <c r="H101" i="230" s="1"/>
  <c r="I94" i="230"/>
  <c r="I101" i="230" s="1"/>
  <c r="H94" i="230"/>
  <c r="G94" i="230"/>
  <c r="J93" i="230"/>
  <c r="I93" i="230"/>
  <c r="K93" i="230" s="1"/>
  <c r="H93" i="230"/>
  <c r="G93" i="230"/>
  <c r="D93" i="230"/>
  <c r="C93" i="230" s="1"/>
  <c r="K92" i="230"/>
  <c r="H92" i="230"/>
  <c r="G92" i="230"/>
  <c r="C92" i="230"/>
  <c r="K91" i="230"/>
  <c r="H91" i="230"/>
  <c r="G91" i="230"/>
  <c r="C91" i="230"/>
  <c r="K90" i="230"/>
  <c r="H90" i="230"/>
  <c r="G90" i="230"/>
  <c r="C90" i="230"/>
  <c r="K89" i="230"/>
  <c r="H89" i="230"/>
  <c r="G89" i="230"/>
  <c r="C89" i="230"/>
  <c r="K88" i="230"/>
  <c r="H88" i="230"/>
  <c r="G88" i="230"/>
  <c r="C88" i="230"/>
  <c r="K87" i="230"/>
  <c r="H87" i="230"/>
  <c r="G87" i="230"/>
  <c r="C87" i="230"/>
  <c r="K86" i="230"/>
  <c r="H86" i="230"/>
  <c r="G86" i="230"/>
  <c r="C86" i="230"/>
  <c r="K85" i="230"/>
  <c r="H85" i="230"/>
  <c r="G85" i="230"/>
  <c r="C85" i="230"/>
  <c r="K84" i="230"/>
  <c r="H84" i="230"/>
  <c r="G84" i="230"/>
  <c r="C84" i="230"/>
  <c r="K83" i="230"/>
  <c r="H83" i="230"/>
  <c r="G83" i="230"/>
  <c r="C83" i="230"/>
  <c r="J82" i="230"/>
  <c r="I82" i="230"/>
  <c r="K82" i="230" s="1"/>
  <c r="H82" i="230"/>
  <c r="G82" i="230"/>
  <c r="D82" i="230"/>
  <c r="C82" i="230"/>
  <c r="K81" i="230"/>
  <c r="H81" i="230"/>
  <c r="G81" i="230"/>
  <c r="C81" i="230"/>
  <c r="K80" i="230"/>
  <c r="H80" i="230"/>
  <c r="G80" i="230"/>
  <c r="C80" i="230"/>
  <c r="K79" i="230"/>
  <c r="H79" i="230"/>
  <c r="G79" i="230"/>
  <c r="C79" i="230"/>
  <c r="K78" i="230"/>
  <c r="H78" i="230"/>
  <c r="G78" i="230"/>
  <c r="C78" i="230"/>
  <c r="K77" i="230"/>
  <c r="H77" i="230"/>
  <c r="G77" i="230"/>
  <c r="C77" i="230"/>
  <c r="K76" i="230"/>
  <c r="H76" i="230"/>
  <c r="G76" i="230"/>
  <c r="C76" i="230"/>
  <c r="K75" i="230"/>
  <c r="H75" i="230"/>
  <c r="G75" i="230"/>
  <c r="C75" i="230"/>
  <c r="K74" i="230"/>
  <c r="H74" i="230"/>
  <c r="G74" i="230"/>
  <c r="C74" i="230"/>
  <c r="K73" i="230"/>
  <c r="H73" i="230"/>
  <c r="G73" i="230"/>
  <c r="C73" i="230"/>
  <c r="K72" i="230"/>
  <c r="H72" i="230"/>
  <c r="G72" i="230"/>
  <c r="C72" i="230"/>
  <c r="J71" i="230"/>
  <c r="I71" i="230"/>
  <c r="K71" i="230" s="1"/>
  <c r="H71" i="230"/>
  <c r="G71" i="230"/>
  <c r="D71" i="230"/>
  <c r="D94" i="230" s="1"/>
  <c r="C71" i="230"/>
  <c r="K70" i="230"/>
  <c r="H70" i="230"/>
  <c r="G70" i="230"/>
  <c r="C70" i="230"/>
  <c r="K69" i="230"/>
  <c r="H69" i="230"/>
  <c r="G69" i="230"/>
  <c r="C69" i="230"/>
  <c r="K68" i="230"/>
  <c r="H68" i="230"/>
  <c r="G68" i="230"/>
  <c r="C68" i="230"/>
  <c r="K67" i="230"/>
  <c r="H67" i="230"/>
  <c r="G67" i="230"/>
  <c r="C67" i="230"/>
  <c r="K66" i="230"/>
  <c r="H66" i="230"/>
  <c r="G66" i="230"/>
  <c r="C66" i="230"/>
  <c r="K65" i="230"/>
  <c r="H65" i="230"/>
  <c r="G65" i="230"/>
  <c r="C65" i="230"/>
  <c r="K64" i="230"/>
  <c r="H64" i="230"/>
  <c r="G64" i="230"/>
  <c r="C64" i="230"/>
  <c r="K63" i="230"/>
  <c r="H63" i="230"/>
  <c r="G63" i="230"/>
  <c r="C63" i="230"/>
  <c r="K62" i="230"/>
  <c r="H62" i="230"/>
  <c r="G62" i="230"/>
  <c r="C62" i="230"/>
  <c r="K61" i="230"/>
  <c r="H61" i="230"/>
  <c r="G61" i="230"/>
  <c r="C61" i="230"/>
  <c r="K60" i="230"/>
  <c r="H60" i="230"/>
  <c r="G60" i="230"/>
  <c r="C60" i="230"/>
  <c r="J58" i="230"/>
  <c r="I58" i="230"/>
  <c r="K58" i="230" s="1"/>
  <c r="H58" i="230"/>
  <c r="G58" i="230"/>
  <c r="D58" i="230"/>
  <c r="C58" i="230" s="1"/>
  <c r="K57" i="230"/>
  <c r="H57" i="230"/>
  <c r="G57" i="230"/>
  <c r="C57" i="230"/>
  <c r="K56" i="230"/>
  <c r="H56" i="230"/>
  <c r="G56" i="230"/>
  <c r="C56" i="230"/>
  <c r="K55" i="230"/>
  <c r="H55" i="230"/>
  <c r="G55" i="230"/>
  <c r="C55" i="230"/>
  <c r="K54" i="230"/>
  <c r="H54" i="230"/>
  <c r="G54" i="230"/>
  <c r="C54" i="230"/>
  <c r="K53" i="230"/>
  <c r="H53" i="230"/>
  <c r="G53" i="230"/>
  <c r="C53" i="230"/>
  <c r="K52" i="230"/>
  <c r="H52" i="230"/>
  <c r="G52" i="230"/>
  <c r="C52" i="230"/>
  <c r="K51" i="230"/>
  <c r="H51" i="230"/>
  <c r="G51" i="230"/>
  <c r="C51" i="230"/>
  <c r="J50" i="230"/>
  <c r="H50" i="230" s="1"/>
  <c r="I50" i="230"/>
  <c r="G50" i="230" s="1"/>
  <c r="D50" i="230"/>
  <c r="C50" i="230"/>
  <c r="K49" i="230"/>
  <c r="H49" i="230"/>
  <c r="G49" i="230"/>
  <c r="C49" i="230"/>
  <c r="K48" i="230"/>
  <c r="H48" i="230"/>
  <c r="G48" i="230"/>
  <c r="C48" i="230"/>
  <c r="K47" i="230"/>
  <c r="H47" i="230"/>
  <c r="G47" i="230"/>
  <c r="C47" i="230"/>
  <c r="K46" i="230"/>
  <c r="H46" i="230"/>
  <c r="G46" i="230"/>
  <c r="C46" i="230"/>
  <c r="K45" i="230"/>
  <c r="H45" i="230"/>
  <c r="G45" i="230"/>
  <c r="C45" i="230"/>
  <c r="K44" i="230"/>
  <c r="H44" i="230"/>
  <c r="G44" i="230"/>
  <c r="C44" i="230"/>
  <c r="K43" i="230"/>
  <c r="H43" i="230"/>
  <c r="G43" i="230"/>
  <c r="C43" i="230"/>
  <c r="K42" i="230"/>
  <c r="H42" i="230"/>
  <c r="G42" i="230"/>
  <c r="C42" i="230"/>
  <c r="K41" i="230"/>
  <c r="H41" i="230"/>
  <c r="G41" i="230"/>
  <c r="C41" i="230"/>
  <c r="K40" i="230"/>
  <c r="H40" i="230"/>
  <c r="G40" i="230"/>
  <c r="C40" i="230"/>
  <c r="K39" i="230"/>
  <c r="H39" i="230"/>
  <c r="G39" i="230"/>
  <c r="C39" i="230"/>
  <c r="K38" i="230"/>
  <c r="H38" i="230"/>
  <c r="G38" i="230"/>
  <c r="K37" i="230"/>
  <c r="H37" i="230"/>
  <c r="G37" i="230"/>
  <c r="C37" i="230"/>
  <c r="K36" i="230"/>
  <c r="H36" i="230"/>
  <c r="G36" i="230"/>
  <c r="C36" i="230"/>
  <c r="K35" i="230"/>
  <c r="H35" i="230"/>
  <c r="G35" i="230"/>
  <c r="C35" i="230"/>
  <c r="K34" i="230"/>
  <c r="H34" i="230"/>
  <c r="G34" i="230"/>
  <c r="C34" i="230"/>
  <c r="K33" i="230"/>
  <c r="H33" i="230"/>
  <c r="G33" i="230"/>
  <c r="C33" i="230"/>
  <c r="K32" i="230"/>
  <c r="H32" i="230"/>
  <c r="G32" i="230"/>
  <c r="C32" i="230"/>
  <c r="K31" i="230"/>
  <c r="H31" i="230"/>
  <c r="G31" i="230"/>
  <c r="C31" i="230"/>
  <c r="K30" i="230"/>
  <c r="H30" i="230"/>
  <c r="G30" i="230"/>
  <c r="C30" i="230"/>
  <c r="K29" i="230"/>
  <c r="H29" i="230"/>
  <c r="G29" i="230"/>
  <c r="C29" i="230"/>
  <c r="K28" i="230"/>
  <c r="H28" i="230"/>
  <c r="G28" i="230"/>
  <c r="C28" i="230"/>
  <c r="K27" i="230"/>
  <c r="H27" i="230"/>
  <c r="G27" i="230"/>
  <c r="C27" i="230"/>
  <c r="K26" i="230"/>
  <c r="H26" i="230"/>
  <c r="G26" i="230"/>
  <c r="C26" i="230"/>
  <c r="K25" i="230"/>
  <c r="H25" i="230"/>
  <c r="G25" i="230"/>
  <c r="C25" i="230"/>
  <c r="K24" i="230"/>
  <c r="H24" i="230"/>
  <c r="G24" i="230"/>
  <c r="C24" i="230"/>
  <c r="K23" i="230"/>
  <c r="H23" i="230"/>
  <c r="G23" i="230"/>
  <c r="C23" i="230"/>
  <c r="K22" i="230"/>
  <c r="H22" i="230"/>
  <c r="G22" i="230"/>
  <c r="C22" i="230"/>
  <c r="K21" i="230"/>
  <c r="H21" i="230"/>
  <c r="G21" i="230"/>
  <c r="C21" i="230"/>
  <c r="K20" i="230"/>
  <c r="J20" i="230"/>
  <c r="H20" i="230" s="1"/>
  <c r="I20" i="230"/>
  <c r="G20" i="230"/>
  <c r="D20" i="230"/>
  <c r="D59" i="230" s="1"/>
  <c r="C20" i="230"/>
  <c r="K19" i="230"/>
  <c r="H19" i="230"/>
  <c r="G19" i="230"/>
  <c r="C19" i="230"/>
  <c r="K18" i="230"/>
  <c r="H18" i="230"/>
  <c r="G18" i="230"/>
  <c r="C18" i="230"/>
  <c r="K17" i="230"/>
  <c r="H17" i="230"/>
  <c r="G17" i="230"/>
  <c r="C17" i="230"/>
  <c r="K16" i="230"/>
  <c r="H16" i="230"/>
  <c r="G16" i="230"/>
  <c r="C16" i="230"/>
  <c r="K15" i="230"/>
  <c r="H15" i="230"/>
  <c r="G15" i="230"/>
  <c r="C15" i="230"/>
  <c r="K14" i="230"/>
  <c r="H14" i="230"/>
  <c r="G14" i="230"/>
  <c r="C14" i="230"/>
  <c r="K13" i="230"/>
  <c r="H13" i="230"/>
  <c r="G13" i="230"/>
  <c r="C13" i="230"/>
  <c r="K12" i="230"/>
  <c r="H12" i="230"/>
  <c r="G12" i="230"/>
  <c r="C12" i="230"/>
  <c r="K11" i="230"/>
  <c r="H11" i="230"/>
  <c r="G11" i="230"/>
  <c r="C11" i="230"/>
  <c r="K10" i="230"/>
  <c r="H10" i="230"/>
  <c r="G10" i="230"/>
  <c r="C10" i="230"/>
  <c r="K9" i="230"/>
  <c r="H9" i="230"/>
  <c r="G9" i="230"/>
  <c r="C9" i="230"/>
  <c r="K8" i="230"/>
  <c r="H8" i="230"/>
  <c r="G8" i="230"/>
  <c r="C8" i="230"/>
  <c r="K7" i="230"/>
  <c r="H7" i="230"/>
  <c r="G7" i="230"/>
  <c r="C7" i="230"/>
  <c r="K6" i="230"/>
  <c r="H6" i="230"/>
  <c r="G6" i="230"/>
  <c r="C6" i="230"/>
  <c r="D101" i="230" l="1"/>
  <c r="C101" i="230" s="1"/>
  <c r="C94" i="230"/>
  <c r="K101" i="230"/>
  <c r="G101" i="230"/>
  <c r="D95" i="230"/>
  <c r="C59" i="230"/>
  <c r="D100" i="230"/>
  <c r="C100" i="230" s="1"/>
  <c r="K50" i="230"/>
  <c r="I59" i="230"/>
  <c r="K94" i="230"/>
  <c r="K98" i="230"/>
  <c r="J59" i="230"/>
  <c r="C95" i="230" l="1"/>
  <c r="D99" i="230"/>
  <c r="C99" i="230" s="1"/>
  <c r="J100" i="230"/>
  <c r="H100" i="230" s="1"/>
  <c r="J95" i="230"/>
  <c r="H59" i="230"/>
  <c r="I100" i="230"/>
  <c r="I95" i="230"/>
  <c r="G59" i="230"/>
  <c r="K59" i="230"/>
  <c r="I99" i="230" l="1"/>
  <c r="G95" i="230"/>
  <c r="K95" i="230"/>
  <c r="G100" i="230"/>
  <c r="K100" i="230"/>
  <c r="J99" i="230"/>
  <c r="H99" i="230" s="1"/>
  <c r="H95" i="230"/>
  <c r="G99" i="230" l="1"/>
  <c r="K99" i="230"/>
  <c r="J98" i="229" l="1"/>
  <c r="H98" i="229" s="1"/>
  <c r="I98" i="229"/>
  <c r="G98" i="229" s="1"/>
  <c r="D98" i="229"/>
  <c r="C98" i="229"/>
  <c r="K97" i="229"/>
  <c r="H97" i="229"/>
  <c r="G97" i="229"/>
  <c r="C97" i="229"/>
  <c r="K96" i="229"/>
  <c r="H96" i="229"/>
  <c r="G96" i="229"/>
  <c r="C96" i="229"/>
  <c r="J94" i="229"/>
  <c r="J101" i="229" s="1"/>
  <c r="H101" i="229" s="1"/>
  <c r="I94" i="229"/>
  <c r="I101" i="229" s="1"/>
  <c r="H94" i="229"/>
  <c r="G94" i="229"/>
  <c r="J93" i="229"/>
  <c r="I93" i="229"/>
  <c r="K93" i="229" s="1"/>
  <c r="H93" i="229"/>
  <c r="G93" i="229"/>
  <c r="D93" i="229"/>
  <c r="C93" i="229" s="1"/>
  <c r="K92" i="229"/>
  <c r="H92" i="229"/>
  <c r="G92" i="229"/>
  <c r="C92" i="229"/>
  <c r="K91" i="229"/>
  <c r="H91" i="229"/>
  <c r="G91" i="229"/>
  <c r="C91" i="229"/>
  <c r="K90" i="229"/>
  <c r="H90" i="229"/>
  <c r="G90" i="229"/>
  <c r="C90" i="229"/>
  <c r="K89" i="229"/>
  <c r="H89" i="229"/>
  <c r="G89" i="229"/>
  <c r="C89" i="229"/>
  <c r="K88" i="229"/>
  <c r="H88" i="229"/>
  <c r="G88" i="229"/>
  <c r="C88" i="229"/>
  <c r="K87" i="229"/>
  <c r="H87" i="229"/>
  <c r="G87" i="229"/>
  <c r="C87" i="229"/>
  <c r="K86" i="229"/>
  <c r="H86" i="229"/>
  <c r="G86" i="229"/>
  <c r="C86" i="229"/>
  <c r="K85" i="229"/>
  <c r="H85" i="229"/>
  <c r="G85" i="229"/>
  <c r="C85" i="229"/>
  <c r="K84" i="229"/>
  <c r="H84" i="229"/>
  <c r="G84" i="229"/>
  <c r="C84" i="229"/>
  <c r="K83" i="229"/>
  <c r="H83" i="229"/>
  <c r="G83" i="229"/>
  <c r="C83" i="229"/>
  <c r="J82" i="229"/>
  <c r="I82" i="229"/>
  <c r="K82" i="229" s="1"/>
  <c r="H82" i="229"/>
  <c r="G82" i="229"/>
  <c r="D82" i="229"/>
  <c r="C82" i="229"/>
  <c r="K81" i="229"/>
  <c r="H81" i="229"/>
  <c r="G81" i="229"/>
  <c r="C81" i="229"/>
  <c r="K80" i="229"/>
  <c r="H80" i="229"/>
  <c r="G80" i="229"/>
  <c r="C80" i="229"/>
  <c r="K79" i="229"/>
  <c r="H79" i="229"/>
  <c r="G79" i="229"/>
  <c r="C79" i="229"/>
  <c r="K78" i="229"/>
  <c r="H78" i="229"/>
  <c r="G78" i="229"/>
  <c r="C78" i="229"/>
  <c r="K77" i="229"/>
  <c r="H77" i="229"/>
  <c r="G77" i="229"/>
  <c r="C77" i="229"/>
  <c r="K76" i="229"/>
  <c r="H76" i="229"/>
  <c r="G76" i="229"/>
  <c r="C76" i="229"/>
  <c r="K75" i="229"/>
  <c r="H75" i="229"/>
  <c r="G75" i="229"/>
  <c r="C75" i="229"/>
  <c r="K74" i="229"/>
  <c r="H74" i="229"/>
  <c r="G74" i="229"/>
  <c r="C74" i="229"/>
  <c r="K73" i="229"/>
  <c r="H73" i="229"/>
  <c r="G73" i="229"/>
  <c r="C73" i="229"/>
  <c r="K72" i="229"/>
  <c r="H72" i="229"/>
  <c r="G72" i="229"/>
  <c r="C72" i="229"/>
  <c r="J71" i="229"/>
  <c r="I71" i="229"/>
  <c r="K71" i="229" s="1"/>
  <c r="H71" i="229"/>
  <c r="G71" i="229"/>
  <c r="D71" i="229"/>
  <c r="D94" i="229" s="1"/>
  <c r="C71" i="229"/>
  <c r="K70" i="229"/>
  <c r="H70" i="229"/>
  <c r="G70" i="229"/>
  <c r="C70" i="229"/>
  <c r="K69" i="229"/>
  <c r="H69" i="229"/>
  <c r="G69" i="229"/>
  <c r="C69" i="229"/>
  <c r="K68" i="229"/>
  <c r="H68" i="229"/>
  <c r="G68" i="229"/>
  <c r="C68" i="229"/>
  <c r="K67" i="229"/>
  <c r="H67" i="229"/>
  <c r="G67" i="229"/>
  <c r="C67" i="229"/>
  <c r="K66" i="229"/>
  <c r="H66" i="229"/>
  <c r="G66" i="229"/>
  <c r="C66" i="229"/>
  <c r="K65" i="229"/>
  <c r="H65" i="229"/>
  <c r="G65" i="229"/>
  <c r="C65" i="229"/>
  <c r="K64" i="229"/>
  <c r="H64" i="229"/>
  <c r="G64" i="229"/>
  <c r="C64" i="229"/>
  <c r="K63" i="229"/>
  <c r="H63" i="229"/>
  <c r="G63" i="229"/>
  <c r="C63" i="229"/>
  <c r="K62" i="229"/>
  <c r="H62" i="229"/>
  <c r="G62" i="229"/>
  <c r="C62" i="229"/>
  <c r="K61" i="229"/>
  <c r="H61" i="229"/>
  <c r="G61" i="229"/>
  <c r="C61" i="229"/>
  <c r="K60" i="229"/>
  <c r="H60" i="229"/>
  <c r="G60" i="229"/>
  <c r="C60" i="229"/>
  <c r="J58" i="229"/>
  <c r="I58" i="229"/>
  <c r="K58" i="229" s="1"/>
  <c r="H58" i="229"/>
  <c r="G58" i="229"/>
  <c r="D58" i="229"/>
  <c r="C58" i="229" s="1"/>
  <c r="K57" i="229"/>
  <c r="H57" i="229"/>
  <c r="G57" i="229"/>
  <c r="C57" i="229"/>
  <c r="K56" i="229"/>
  <c r="H56" i="229"/>
  <c r="G56" i="229"/>
  <c r="C56" i="229"/>
  <c r="K55" i="229"/>
  <c r="H55" i="229"/>
  <c r="G55" i="229"/>
  <c r="C55" i="229"/>
  <c r="K54" i="229"/>
  <c r="H54" i="229"/>
  <c r="G54" i="229"/>
  <c r="C54" i="229"/>
  <c r="K53" i="229"/>
  <c r="H53" i="229"/>
  <c r="G53" i="229"/>
  <c r="C53" i="229"/>
  <c r="K52" i="229"/>
  <c r="H52" i="229"/>
  <c r="G52" i="229"/>
  <c r="C52" i="229"/>
  <c r="K51" i="229"/>
  <c r="H51" i="229"/>
  <c r="G51" i="229"/>
  <c r="C51" i="229"/>
  <c r="J50" i="229"/>
  <c r="H50" i="229" s="1"/>
  <c r="I50" i="229"/>
  <c r="G50" i="229" s="1"/>
  <c r="D50" i="229"/>
  <c r="C50" i="229"/>
  <c r="K49" i="229"/>
  <c r="H49" i="229"/>
  <c r="G49" i="229"/>
  <c r="C49" i="229"/>
  <c r="K48" i="229"/>
  <c r="H48" i="229"/>
  <c r="G48" i="229"/>
  <c r="C48" i="229"/>
  <c r="K47" i="229"/>
  <c r="H47" i="229"/>
  <c r="G47" i="229"/>
  <c r="C47" i="229"/>
  <c r="K46" i="229"/>
  <c r="H46" i="229"/>
  <c r="G46" i="229"/>
  <c r="C46" i="229"/>
  <c r="K45" i="229"/>
  <c r="H45" i="229"/>
  <c r="G45" i="229"/>
  <c r="C45" i="229"/>
  <c r="K44" i="229"/>
  <c r="H44" i="229"/>
  <c r="G44" i="229"/>
  <c r="C44" i="229"/>
  <c r="K43" i="229"/>
  <c r="H43" i="229"/>
  <c r="G43" i="229"/>
  <c r="C43" i="229"/>
  <c r="K42" i="229"/>
  <c r="H42" i="229"/>
  <c r="G42" i="229"/>
  <c r="C42" i="229"/>
  <c r="K41" i="229"/>
  <c r="H41" i="229"/>
  <c r="G41" i="229"/>
  <c r="C41" i="229"/>
  <c r="K40" i="229"/>
  <c r="H40" i="229"/>
  <c r="G40" i="229"/>
  <c r="C40" i="229"/>
  <c r="K39" i="229"/>
  <c r="H39" i="229"/>
  <c r="G39" i="229"/>
  <c r="C39" i="229"/>
  <c r="K38" i="229"/>
  <c r="H38" i="229"/>
  <c r="G38" i="229"/>
  <c r="K37" i="229"/>
  <c r="H37" i="229"/>
  <c r="G37" i="229"/>
  <c r="C37" i="229"/>
  <c r="K36" i="229"/>
  <c r="H36" i="229"/>
  <c r="G36" i="229"/>
  <c r="C36" i="229"/>
  <c r="K35" i="229"/>
  <c r="H35" i="229"/>
  <c r="G35" i="229"/>
  <c r="C35" i="229"/>
  <c r="K34" i="229"/>
  <c r="H34" i="229"/>
  <c r="G34" i="229"/>
  <c r="C34" i="229"/>
  <c r="K33" i="229"/>
  <c r="H33" i="229"/>
  <c r="G33" i="229"/>
  <c r="C33" i="229"/>
  <c r="K32" i="229"/>
  <c r="H32" i="229"/>
  <c r="G32" i="229"/>
  <c r="C32" i="229"/>
  <c r="K31" i="229"/>
  <c r="H31" i="229"/>
  <c r="G31" i="229"/>
  <c r="C31" i="229"/>
  <c r="K30" i="229"/>
  <c r="H30" i="229"/>
  <c r="G30" i="229"/>
  <c r="C30" i="229"/>
  <c r="K29" i="229"/>
  <c r="H29" i="229"/>
  <c r="G29" i="229"/>
  <c r="C29" i="229"/>
  <c r="K28" i="229"/>
  <c r="H28" i="229"/>
  <c r="G28" i="229"/>
  <c r="C28" i="229"/>
  <c r="K27" i="229"/>
  <c r="H27" i="229"/>
  <c r="G27" i="229"/>
  <c r="C27" i="229"/>
  <c r="K26" i="229"/>
  <c r="H26" i="229"/>
  <c r="G26" i="229"/>
  <c r="C26" i="229"/>
  <c r="K25" i="229"/>
  <c r="H25" i="229"/>
  <c r="G25" i="229"/>
  <c r="C25" i="229"/>
  <c r="K24" i="229"/>
  <c r="H24" i="229"/>
  <c r="G24" i="229"/>
  <c r="C24" i="229"/>
  <c r="K23" i="229"/>
  <c r="H23" i="229"/>
  <c r="G23" i="229"/>
  <c r="C23" i="229"/>
  <c r="K22" i="229"/>
  <c r="H22" i="229"/>
  <c r="G22" i="229"/>
  <c r="C22" i="229"/>
  <c r="K21" i="229"/>
  <c r="H21" i="229"/>
  <c r="G21" i="229"/>
  <c r="C21" i="229"/>
  <c r="K20" i="229"/>
  <c r="J20" i="229"/>
  <c r="I20" i="229"/>
  <c r="H20" i="229"/>
  <c r="G20" i="229"/>
  <c r="D20" i="229"/>
  <c r="D59" i="229" s="1"/>
  <c r="C20" i="229"/>
  <c r="K19" i="229"/>
  <c r="H19" i="229"/>
  <c r="G19" i="229"/>
  <c r="C19" i="229"/>
  <c r="K18" i="229"/>
  <c r="H18" i="229"/>
  <c r="G18" i="229"/>
  <c r="C18" i="229"/>
  <c r="K17" i="229"/>
  <c r="H17" i="229"/>
  <c r="G17" i="229"/>
  <c r="C17" i="229"/>
  <c r="K16" i="229"/>
  <c r="H16" i="229"/>
  <c r="G16" i="229"/>
  <c r="C16" i="229"/>
  <c r="K15" i="229"/>
  <c r="H15" i="229"/>
  <c r="G15" i="229"/>
  <c r="C15" i="229"/>
  <c r="K14" i="229"/>
  <c r="H14" i="229"/>
  <c r="G14" i="229"/>
  <c r="C14" i="229"/>
  <c r="K13" i="229"/>
  <c r="H13" i="229"/>
  <c r="G13" i="229"/>
  <c r="C13" i="229"/>
  <c r="K12" i="229"/>
  <c r="H12" i="229"/>
  <c r="G12" i="229"/>
  <c r="C12" i="229"/>
  <c r="K11" i="229"/>
  <c r="H11" i="229"/>
  <c r="G11" i="229"/>
  <c r="C11" i="229"/>
  <c r="K10" i="229"/>
  <c r="H10" i="229"/>
  <c r="G10" i="229"/>
  <c r="C10" i="229"/>
  <c r="K9" i="229"/>
  <c r="H9" i="229"/>
  <c r="G9" i="229"/>
  <c r="C9" i="229"/>
  <c r="K8" i="229"/>
  <c r="H8" i="229"/>
  <c r="G8" i="229"/>
  <c r="C8" i="229"/>
  <c r="K7" i="229"/>
  <c r="H7" i="229"/>
  <c r="G7" i="229"/>
  <c r="C7" i="229"/>
  <c r="K6" i="229"/>
  <c r="H6" i="229"/>
  <c r="G6" i="229"/>
  <c r="C6" i="229"/>
  <c r="C94" i="229" l="1"/>
  <c r="D101" i="229"/>
  <c r="C101" i="229" s="1"/>
  <c r="K101" i="229"/>
  <c r="G101" i="229"/>
  <c r="D95" i="229"/>
  <c r="C59" i="229"/>
  <c r="D100" i="229"/>
  <c r="C100" i="229" s="1"/>
  <c r="K50" i="229"/>
  <c r="I59" i="229"/>
  <c r="K94" i="229"/>
  <c r="K98" i="229"/>
  <c r="J59" i="229"/>
  <c r="J100" i="229" l="1"/>
  <c r="H100" i="229" s="1"/>
  <c r="J95" i="229"/>
  <c r="H59" i="229"/>
  <c r="C95" i="229"/>
  <c r="D99" i="229"/>
  <c r="C99" i="229" s="1"/>
  <c r="I100" i="229"/>
  <c r="I95" i="229"/>
  <c r="G59" i="229"/>
  <c r="K59" i="229"/>
  <c r="K100" i="229" l="1"/>
  <c r="G100" i="229"/>
  <c r="J99" i="229"/>
  <c r="H99" i="229" s="1"/>
  <c r="H95" i="229"/>
  <c r="I99" i="229"/>
  <c r="G95" i="229"/>
  <c r="K95" i="229"/>
  <c r="K99" i="229" l="1"/>
  <c r="G99" i="229"/>
  <c r="J98" i="228" l="1"/>
  <c r="H98" i="228" s="1"/>
  <c r="I98" i="228"/>
  <c r="G98" i="228" s="1"/>
  <c r="D98" i="228"/>
  <c r="C98" i="228"/>
  <c r="K97" i="228"/>
  <c r="H97" i="228"/>
  <c r="G97" i="228"/>
  <c r="C97" i="228"/>
  <c r="K96" i="228"/>
  <c r="H96" i="228"/>
  <c r="G96" i="228"/>
  <c r="C96" i="228"/>
  <c r="J94" i="228"/>
  <c r="J101" i="228" s="1"/>
  <c r="H101" i="228" s="1"/>
  <c r="I94" i="228"/>
  <c r="I101" i="228" s="1"/>
  <c r="H94" i="228"/>
  <c r="G94" i="228"/>
  <c r="J93" i="228"/>
  <c r="I93" i="228"/>
  <c r="K93" i="228" s="1"/>
  <c r="H93" i="228"/>
  <c r="G93" i="228"/>
  <c r="D93" i="228"/>
  <c r="C93" i="228" s="1"/>
  <c r="K92" i="228"/>
  <c r="H92" i="228"/>
  <c r="G92" i="228"/>
  <c r="C92" i="228"/>
  <c r="K91" i="228"/>
  <c r="H91" i="228"/>
  <c r="G91" i="228"/>
  <c r="C91" i="228"/>
  <c r="K90" i="228"/>
  <c r="H90" i="228"/>
  <c r="G90" i="228"/>
  <c r="C90" i="228"/>
  <c r="K89" i="228"/>
  <c r="H89" i="228"/>
  <c r="G89" i="228"/>
  <c r="C89" i="228"/>
  <c r="K88" i="228"/>
  <c r="H88" i="228"/>
  <c r="G88" i="228"/>
  <c r="C88" i="228"/>
  <c r="K87" i="228"/>
  <c r="H87" i="228"/>
  <c r="G87" i="228"/>
  <c r="C87" i="228"/>
  <c r="K86" i="228"/>
  <c r="H86" i="228"/>
  <c r="G86" i="228"/>
  <c r="C86" i="228"/>
  <c r="K85" i="228"/>
  <c r="H85" i="228"/>
  <c r="G85" i="228"/>
  <c r="C85" i="228"/>
  <c r="K84" i="228"/>
  <c r="H84" i="228"/>
  <c r="G84" i="228"/>
  <c r="C84" i="228"/>
  <c r="K83" i="228"/>
  <c r="H83" i="228"/>
  <c r="G83" i="228"/>
  <c r="C83" i="228"/>
  <c r="J82" i="228"/>
  <c r="I82" i="228"/>
  <c r="K82" i="228" s="1"/>
  <c r="H82" i="228"/>
  <c r="G82" i="228"/>
  <c r="D82" i="228"/>
  <c r="C82" i="228"/>
  <c r="K81" i="228"/>
  <c r="H81" i="228"/>
  <c r="G81" i="228"/>
  <c r="C81" i="228"/>
  <c r="K80" i="228"/>
  <c r="H80" i="228"/>
  <c r="G80" i="228"/>
  <c r="C80" i="228"/>
  <c r="K79" i="228"/>
  <c r="H79" i="228"/>
  <c r="G79" i="228"/>
  <c r="C79" i="228"/>
  <c r="K78" i="228"/>
  <c r="H78" i="228"/>
  <c r="G78" i="228"/>
  <c r="C78" i="228"/>
  <c r="K77" i="228"/>
  <c r="H77" i="228"/>
  <c r="G77" i="228"/>
  <c r="C77" i="228"/>
  <c r="K76" i="228"/>
  <c r="H76" i="228"/>
  <c r="G76" i="228"/>
  <c r="C76" i="228"/>
  <c r="K75" i="228"/>
  <c r="H75" i="228"/>
  <c r="G75" i="228"/>
  <c r="C75" i="228"/>
  <c r="K74" i="228"/>
  <c r="H74" i="228"/>
  <c r="G74" i="228"/>
  <c r="C74" i="228"/>
  <c r="K73" i="228"/>
  <c r="H73" i="228"/>
  <c r="G73" i="228"/>
  <c r="C73" i="228"/>
  <c r="K72" i="228"/>
  <c r="H72" i="228"/>
  <c r="G72" i="228"/>
  <c r="C72" i="228"/>
  <c r="J71" i="228"/>
  <c r="I71" i="228"/>
  <c r="K71" i="228" s="1"/>
  <c r="H71" i="228"/>
  <c r="G71" i="228"/>
  <c r="D71" i="228"/>
  <c r="D94" i="228" s="1"/>
  <c r="C71" i="228"/>
  <c r="K70" i="228"/>
  <c r="H70" i="228"/>
  <c r="G70" i="228"/>
  <c r="C70" i="228"/>
  <c r="K69" i="228"/>
  <c r="H69" i="228"/>
  <c r="G69" i="228"/>
  <c r="C69" i="228"/>
  <c r="K68" i="228"/>
  <c r="H68" i="228"/>
  <c r="G68" i="228"/>
  <c r="C68" i="228"/>
  <c r="K67" i="228"/>
  <c r="H67" i="228"/>
  <c r="G67" i="228"/>
  <c r="C67" i="228"/>
  <c r="K66" i="228"/>
  <c r="H66" i="228"/>
  <c r="G66" i="228"/>
  <c r="C66" i="228"/>
  <c r="K65" i="228"/>
  <c r="H65" i="228"/>
  <c r="G65" i="228"/>
  <c r="C65" i="228"/>
  <c r="K64" i="228"/>
  <c r="H64" i="228"/>
  <c r="G64" i="228"/>
  <c r="C64" i="228"/>
  <c r="K63" i="228"/>
  <c r="H63" i="228"/>
  <c r="G63" i="228"/>
  <c r="C63" i="228"/>
  <c r="K62" i="228"/>
  <c r="H62" i="228"/>
  <c r="G62" i="228"/>
  <c r="C62" i="228"/>
  <c r="K61" i="228"/>
  <c r="H61" i="228"/>
  <c r="G61" i="228"/>
  <c r="C61" i="228"/>
  <c r="K60" i="228"/>
  <c r="H60" i="228"/>
  <c r="G60" i="228"/>
  <c r="C60" i="228"/>
  <c r="J58" i="228"/>
  <c r="I58" i="228"/>
  <c r="K58" i="228" s="1"/>
  <c r="H58" i="228"/>
  <c r="G58" i="228"/>
  <c r="D58" i="228"/>
  <c r="C58" i="228" s="1"/>
  <c r="K57" i="228"/>
  <c r="H57" i="228"/>
  <c r="G57" i="228"/>
  <c r="C57" i="228"/>
  <c r="K56" i="228"/>
  <c r="H56" i="228"/>
  <c r="G56" i="228"/>
  <c r="C56" i="228"/>
  <c r="K55" i="228"/>
  <c r="H55" i="228"/>
  <c r="G55" i="228"/>
  <c r="C55" i="228"/>
  <c r="K54" i="228"/>
  <c r="H54" i="228"/>
  <c r="G54" i="228"/>
  <c r="C54" i="228"/>
  <c r="K53" i="228"/>
  <c r="H53" i="228"/>
  <c r="G53" i="228"/>
  <c r="C53" i="228"/>
  <c r="K52" i="228"/>
  <c r="H52" i="228"/>
  <c r="G52" i="228"/>
  <c r="C52" i="228"/>
  <c r="K51" i="228"/>
  <c r="H51" i="228"/>
  <c r="G51" i="228"/>
  <c r="C51" i="228"/>
  <c r="J50" i="228"/>
  <c r="H50" i="228" s="1"/>
  <c r="I50" i="228"/>
  <c r="G50" i="228" s="1"/>
  <c r="D50" i="228"/>
  <c r="C50" i="228"/>
  <c r="K49" i="228"/>
  <c r="H49" i="228"/>
  <c r="G49" i="228"/>
  <c r="C49" i="228"/>
  <c r="K48" i="228"/>
  <c r="H48" i="228"/>
  <c r="G48" i="228"/>
  <c r="C48" i="228"/>
  <c r="K47" i="228"/>
  <c r="H47" i="228"/>
  <c r="G47" i="228"/>
  <c r="C47" i="228"/>
  <c r="K46" i="228"/>
  <c r="H46" i="228"/>
  <c r="G46" i="228"/>
  <c r="C46" i="228"/>
  <c r="K45" i="228"/>
  <c r="H45" i="228"/>
  <c r="G45" i="228"/>
  <c r="C45" i="228"/>
  <c r="K44" i="228"/>
  <c r="H44" i="228"/>
  <c r="G44" i="228"/>
  <c r="C44" i="228"/>
  <c r="K43" i="228"/>
  <c r="H43" i="228"/>
  <c r="G43" i="228"/>
  <c r="C43" i="228"/>
  <c r="K42" i="228"/>
  <c r="H42" i="228"/>
  <c r="G42" i="228"/>
  <c r="C42" i="228"/>
  <c r="K41" i="228"/>
  <c r="H41" i="228"/>
  <c r="G41" i="228"/>
  <c r="C41" i="228"/>
  <c r="K40" i="228"/>
  <c r="H40" i="228"/>
  <c r="G40" i="228"/>
  <c r="C40" i="228"/>
  <c r="K39" i="228"/>
  <c r="H39" i="228"/>
  <c r="G39" i="228"/>
  <c r="C39" i="228"/>
  <c r="K38" i="228"/>
  <c r="H38" i="228"/>
  <c r="G38" i="228"/>
  <c r="K37" i="228"/>
  <c r="H37" i="228"/>
  <c r="G37" i="228"/>
  <c r="C37" i="228"/>
  <c r="K36" i="228"/>
  <c r="H36" i="228"/>
  <c r="G36" i="228"/>
  <c r="C36" i="228"/>
  <c r="K35" i="228"/>
  <c r="H35" i="228"/>
  <c r="G35" i="228"/>
  <c r="C35" i="228"/>
  <c r="K34" i="228"/>
  <c r="H34" i="228"/>
  <c r="G34" i="228"/>
  <c r="C34" i="228"/>
  <c r="K33" i="228"/>
  <c r="H33" i="228"/>
  <c r="G33" i="228"/>
  <c r="C33" i="228"/>
  <c r="K32" i="228"/>
  <c r="H32" i="228"/>
  <c r="G32" i="228"/>
  <c r="C32" i="228"/>
  <c r="K31" i="228"/>
  <c r="H31" i="228"/>
  <c r="G31" i="228"/>
  <c r="C31" i="228"/>
  <c r="K30" i="228"/>
  <c r="H30" i="228"/>
  <c r="G30" i="228"/>
  <c r="C30" i="228"/>
  <c r="K29" i="228"/>
  <c r="H29" i="228"/>
  <c r="G29" i="228"/>
  <c r="C29" i="228"/>
  <c r="K28" i="228"/>
  <c r="H28" i="228"/>
  <c r="G28" i="228"/>
  <c r="C28" i="228"/>
  <c r="K27" i="228"/>
  <c r="H27" i="228"/>
  <c r="G27" i="228"/>
  <c r="C27" i="228"/>
  <c r="K26" i="228"/>
  <c r="H26" i="228"/>
  <c r="G26" i="228"/>
  <c r="C26" i="228"/>
  <c r="K25" i="228"/>
  <c r="H25" i="228"/>
  <c r="G25" i="228"/>
  <c r="C25" i="228"/>
  <c r="K24" i="228"/>
  <c r="H24" i="228"/>
  <c r="G24" i="228"/>
  <c r="C24" i="228"/>
  <c r="K23" i="228"/>
  <c r="H23" i="228"/>
  <c r="G23" i="228"/>
  <c r="C23" i="228"/>
  <c r="K22" i="228"/>
  <c r="H22" i="228"/>
  <c r="G22" i="228"/>
  <c r="C22" i="228"/>
  <c r="K21" i="228"/>
  <c r="H21" i="228"/>
  <c r="G21" i="228"/>
  <c r="C21" i="228"/>
  <c r="K20" i="228"/>
  <c r="J20" i="228"/>
  <c r="H20" i="228" s="1"/>
  <c r="I20" i="228"/>
  <c r="G20" i="228"/>
  <c r="D20" i="228"/>
  <c r="D59" i="228" s="1"/>
  <c r="C20" i="228"/>
  <c r="K19" i="228"/>
  <c r="H19" i="228"/>
  <c r="G19" i="228"/>
  <c r="C19" i="228"/>
  <c r="K18" i="228"/>
  <c r="H18" i="228"/>
  <c r="G18" i="228"/>
  <c r="C18" i="228"/>
  <c r="K17" i="228"/>
  <c r="H17" i="228"/>
  <c r="G17" i="228"/>
  <c r="C17" i="228"/>
  <c r="K16" i="228"/>
  <c r="H16" i="228"/>
  <c r="G16" i="228"/>
  <c r="C16" i="228"/>
  <c r="K15" i="228"/>
  <c r="H15" i="228"/>
  <c r="G15" i="228"/>
  <c r="C15" i="228"/>
  <c r="K14" i="228"/>
  <c r="H14" i="228"/>
  <c r="G14" i="228"/>
  <c r="C14" i="228"/>
  <c r="K13" i="228"/>
  <c r="H13" i="228"/>
  <c r="G13" i="228"/>
  <c r="C13" i="228"/>
  <c r="K12" i="228"/>
  <c r="H12" i="228"/>
  <c r="G12" i="228"/>
  <c r="C12" i="228"/>
  <c r="K11" i="228"/>
  <c r="H11" i="228"/>
  <c r="G11" i="228"/>
  <c r="C11" i="228"/>
  <c r="K10" i="228"/>
  <c r="H10" i="228"/>
  <c r="G10" i="228"/>
  <c r="C10" i="228"/>
  <c r="K9" i="228"/>
  <c r="H9" i="228"/>
  <c r="G9" i="228"/>
  <c r="C9" i="228"/>
  <c r="K8" i="228"/>
  <c r="H8" i="228"/>
  <c r="G8" i="228"/>
  <c r="C8" i="228"/>
  <c r="K7" i="228"/>
  <c r="H7" i="228"/>
  <c r="G7" i="228"/>
  <c r="C7" i="228"/>
  <c r="K6" i="228"/>
  <c r="H6" i="228"/>
  <c r="G6" i="228"/>
  <c r="C6" i="228"/>
  <c r="D100" i="228" l="1"/>
  <c r="C100" i="228" s="1"/>
  <c r="D95" i="228"/>
  <c r="C59" i="228"/>
  <c r="C94" i="228"/>
  <c r="D101" i="228"/>
  <c r="C101" i="228" s="1"/>
  <c r="K101" i="228"/>
  <c r="G101" i="228"/>
  <c r="K50" i="228"/>
  <c r="I59" i="228"/>
  <c r="J59" i="228"/>
  <c r="K94" i="228"/>
  <c r="K98" i="228"/>
  <c r="C95" i="228" l="1"/>
  <c r="D99" i="228"/>
  <c r="C99" i="228" s="1"/>
  <c r="J100" i="228"/>
  <c r="H100" i="228" s="1"/>
  <c r="J95" i="228"/>
  <c r="H59" i="228"/>
  <c r="I95" i="228"/>
  <c r="I100" i="228"/>
  <c r="K59" i="228"/>
  <c r="G59" i="228"/>
  <c r="G100" i="228" l="1"/>
  <c r="K100" i="228"/>
  <c r="I99" i="228"/>
  <c r="G95" i="228"/>
  <c r="K95" i="228"/>
  <c r="J99" i="228"/>
  <c r="H99" i="228" s="1"/>
  <c r="H95" i="228"/>
  <c r="G99" i="228" l="1"/>
  <c r="K99" i="228"/>
  <c r="J98" i="227" l="1"/>
  <c r="H98" i="227" s="1"/>
  <c r="I98" i="227"/>
  <c r="G98" i="227" s="1"/>
  <c r="D98" i="227"/>
  <c r="C98" i="227"/>
  <c r="K97" i="227"/>
  <c r="H97" i="227"/>
  <c r="G97" i="227"/>
  <c r="C97" i="227"/>
  <c r="K96" i="227"/>
  <c r="H96" i="227"/>
  <c r="G96" i="227"/>
  <c r="C96" i="227"/>
  <c r="J94" i="227"/>
  <c r="J101" i="227" s="1"/>
  <c r="H101" i="227" s="1"/>
  <c r="I94" i="227"/>
  <c r="I101" i="227" s="1"/>
  <c r="H94" i="227"/>
  <c r="G94" i="227"/>
  <c r="J93" i="227"/>
  <c r="I93" i="227"/>
  <c r="K93" i="227" s="1"/>
  <c r="H93" i="227"/>
  <c r="G93" i="227"/>
  <c r="D93" i="227"/>
  <c r="C93" i="227" s="1"/>
  <c r="K92" i="227"/>
  <c r="H92" i="227"/>
  <c r="G92" i="227"/>
  <c r="C92" i="227"/>
  <c r="K91" i="227"/>
  <c r="H91" i="227"/>
  <c r="G91" i="227"/>
  <c r="C91" i="227"/>
  <c r="K90" i="227"/>
  <c r="H90" i="227"/>
  <c r="G90" i="227"/>
  <c r="C90" i="227"/>
  <c r="K89" i="227"/>
  <c r="H89" i="227"/>
  <c r="G89" i="227"/>
  <c r="C89" i="227"/>
  <c r="K88" i="227"/>
  <c r="H88" i="227"/>
  <c r="G88" i="227"/>
  <c r="C88" i="227"/>
  <c r="K87" i="227"/>
  <c r="H87" i="227"/>
  <c r="G87" i="227"/>
  <c r="C87" i="227"/>
  <c r="K86" i="227"/>
  <c r="H86" i="227"/>
  <c r="G86" i="227"/>
  <c r="C86" i="227"/>
  <c r="K85" i="227"/>
  <c r="H85" i="227"/>
  <c r="G85" i="227"/>
  <c r="C85" i="227"/>
  <c r="K84" i="227"/>
  <c r="H84" i="227"/>
  <c r="G84" i="227"/>
  <c r="C84" i="227"/>
  <c r="K83" i="227"/>
  <c r="H83" i="227"/>
  <c r="G83" i="227"/>
  <c r="C83" i="227"/>
  <c r="J82" i="227"/>
  <c r="I82" i="227"/>
  <c r="K82" i="227" s="1"/>
  <c r="H82" i="227"/>
  <c r="G82" i="227"/>
  <c r="D82" i="227"/>
  <c r="C82" i="227"/>
  <c r="K81" i="227"/>
  <c r="H81" i="227"/>
  <c r="G81" i="227"/>
  <c r="C81" i="227"/>
  <c r="K80" i="227"/>
  <c r="H80" i="227"/>
  <c r="G80" i="227"/>
  <c r="C80" i="227"/>
  <c r="K79" i="227"/>
  <c r="H79" i="227"/>
  <c r="G79" i="227"/>
  <c r="C79" i="227"/>
  <c r="K78" i="227"/>
  <c r="H78" i="227"/>
  <c r="G78" i="227"/>
  <c r="C78" i="227"/>
  <c r="K77" i="227"/>
  <c r="H77" i="227"/>
  <c r="G77" i="227"/>
  <c r="C77" i="227"/>
  <c r="K76" i="227"/>
  <c r="H76" i="227"/>
  <c r="G76" i="227"/>
  <c r="C76" i="227"/>
  <c r="K75" i="227"/>
  <c r="H75" i="227"/>
  <c r="G75" i="227"/>
  <c r="C75" i="227"/>
  <c r="K74" i="227"/>
  <c r="H74" i="227"/>
  <c r="G74" i="227"/>
  <c r="C74" i="227"/>
  <c r="K73" i="227"/>
  <c r="H73" i="227"/>
  <c r="G73" i="227"/>
  <c r="C73" i="227"/>
  <c r="K72" i="227"/>
  <c r="H72" i="227"/>
  <c r="G72" i="227"/>
  <c r="C72" i="227"/>
  <c r="J71" i="227"/>
  <c r="I71" i="227"/>
  <c r="K71" i="227" s="1"/>
  <c r="H71" i="227"/>
  <c r="G71" i="227"/>
  <c r="D71" i="227"/>
  <c r="D94" i="227" s="1"/>
  <c r="C71" i="227"/>
  <c r="K70" i="227"/>
  <c r="H70" i="227"/>
  <c r="G70" i="227"/>
  <c r="C70" i="227"/>
  <c r="K69" i="227"/>
  <c r="H69" i="227"/>
  <c r="G69" i="227"/>
  <c r="C69" i="227"/>
  <c r="K68" i="227"/>
  <c r="H68" i="227"/>
  <c r="G68" i="227"/>
  <c r="C68" i="227"/>
  <c r="K67" i="227"/>
  <c r="H67" i="227"/>
  <c r="G67" i="227"/>
  <c r="C67" i="227"/>
  <c r="K66" i="227"/>
  <c r="H66" i="227"/>
  <c r="G66" i="227"/>
  <c r="C66" i="227"/>
  <c r="K65" i="227"/>
  <c r="H65" i="227"/>
  <c r="G65" i="227"/>
  <c r="C65" i="227"/>
  <c r="K64" i="227"/>
  <c r="H64" i="227"/>
  <c r="G64" i="227"/>
  <c r="C64" i="227"/>
  <c r="K63" i="227"/>
  <c r="H63" i="227"/>
  <c r="G63" i="227"/>
  <c r="C63" i="227"/>
  <c r="K62" i="227"/>
  <c r="H62" i="227"/>
  <c r="G62" i="227"/>
  <c r="C62" i="227"/>
  <c r="K61" i="227"/>
  <c r="H61" i="227"/>
  <c r="G61" i="227"/>
  <c r="C61" i="227"/>
  <c r="K60" i="227"/>
  <c r="H60" i="227"/>
  <c r="G60" i="227"/>
  <c r="C60" i="227"/>
  <c r="J58" i="227"/>
  <c r="I58" i="227"/>
  <c r="K58" i="227" s="1"/>
  <c r="H58" i="227"/>
  <c r="G58" i="227"/>
  <c r="D58" i="227"/>
  <c r="C58" i="227" s="1"/>
  <c r="K57" i="227"/>
  <c r="H57" i="227"/>
  <c r="G57" i="227"/>
  <c r="C57" i="227"/>
  <c r="K56" i="227"/>
  <c r="H56" i="227"/>
  <c r="G56" i="227"/>
  <c r="C56" i="227"/>
  <c r="K55" i="227"/>
  <c r="H55" i="227"/>
  <c r="G55" i="227"/>
  <c r="C55" i="227"/>
  <c r="K54" i="227"/>
  <c r="H54" i="227"/>
  <c r="G54" i="227"/>
  <c r="C54" i="227"/>
  <c r="K53" i="227"/>
  <c r="H53" i="227"/>
  <c r="G53" i="227"/>
  <c r="C53" i="227"/>
  <c r="K52" i="227"/>
  <c r="H52" i="227"/>
  <c r="G52" i="227"/>
  <c r="C52" i="227"/>
  <c r="K51" i="227"/>
  <c r="H51" i="227"/>
  <c r="G51" i="227"/>
  <c r="C51" i="227"/>
  <c r="J50" i="227"/>
  <c r="H50" i="227" s="1"/>
  <c r="I50" i="227"/>
  <c r="G50" i="227" s="1"/>
  <c r="D50" i="227"/>
  <c r="C50" i="227"/>
  <c r="K49" i="227"/>
  <c r="H49" i="227"/>
  <c r="G49" i="227"/>
  <c r="C49" i="227"/>
  <c r="K48" i="227"/>
  <c r="H48" i="227"/>
  <c r="G48" i="227"/>
  <c r="C48" i="227"/>
  <c r="K47" i="227"/>
  <c r="H47" i="227"/>
  <c r="G47" i="227"/>
  <c r="C47" i="227"/>
  <c r="K46" i="227"/>
  <c r="H46" i="227"/>
  <c r="G46" i="227"/>
  <c r="C46" i="227"/>
  <c r="K45" i="227"/>
  <c r="H45" i="227"/>
  <c r="G45" i="227"/>
  <c r="C45" i="227"/>
  <c r="K44" i="227"/>
  <c r="H44" i="227"/>
  <c r="G44" i="227"/>
  <c r="C44" i="227"/>
  <c r="K43" i="227"/>
  <c r="H43" i="227"/>
  <c r="G43" i="227"/>
  <c r="C43" i="227"/>
  <c r="K42" i="227"/>
  <c r="H42" i="227"/>
  <c r="G42" i="227"/>
  <c r="C42" i="227"/>
  <c r="K41" i="227"/>
  <c r="H41" i="227"/>
  <c r="G41" i="227"/>
  <c r="C41" i="227"/>
  <c r="K40" i="227"/>
  <c r="H40" i="227"/>
  <c r="G40" i="227"/>
  <c r="C40" i="227"/>
  <c r="K39" i="227"/>
  <c r="H39" i="227"/>
  <c r="G39" i="227"/>
  <c r="C39" i="227"/>
  <c r="K38" i="227"/>
  <c r="H38" i="227"/>
  <c r="G38" i="227"/>
  <c r="K37" i="227"/>
  <c r="H37" i="227"/>
  <c r="G37" i="227"/>
  <c r="C37" i="227"/>
  <c r="K36" i="227"/>
  <c r="H36" i="227"/>
  <c r="G36" i="227"/>
  <c r="C36" i="227"/>
  <c r="K35" i="227"/>
  <c r="H35" i="227"/>
  <c r="G35" i="227"/>
  <c r="C35" i="227"/>
  <c r="K34" i="227"/>
  <c r="H34" i="227"/>
  <c r="G34" i="227"/>
  <c r="C34" i="227"/>
  <c r="K33" i="227"/>
  <c r="H33" i="227"/>
  <c r="G33" i="227"/>
  <c r="C33" i="227"/>
  <c r="K32" i="227"/>
  <c r="H32" i="227"/>
  <c r="G32" i="227"/>
  <c r="C32" i="227"/>
  <c r="K31" i="227"/>
  <c r="H31" i="227"/>
  <c r="G31" i="227"/>
  <c r="C31" i="227"/>
  <c r="K30" i="227"/>
  <c r="H30" i="227"/>
  <c r="G30" i="227"/>
  <c r="C30" i="227"/>
  <c r="K29" i="227"/>
  <c r="H29" i="227"/>
  <c r="G29" i="227"/>
  <c r="C29" i="227"/>
  <c r="K28" i="227"/>
  <c r="H28" i="227"/>
  <c r="G28" i="227"/>
  <c r="C28" i="227"/>
  <c r="K27" i="227"/>
  <c r="H27" i="227"/>
  <c r="G27" i="227"/>
  <c r="C27" i="227"/>
  <c r="K26" i="227"/>
  <c r="H26" i="227"/>
  <c r="G26" i="227"/>
  <c r="C26" i="227"/>
  <c r="K25" i="227"/>
  <c r="H25" i="227"/>
  <c r="G25" i="227"/>
  <c r="C25" i="227"/>
  <c r="K24" i="227"/>
  <c r="H24" i="227"/>
  <c r="G24" i="227"/>
  <c r="C24" i="227"/>
  <c r="K23" i="227"/>
  <c r="H23" i="227"/>
  <c r="G23" i="227"/>
  <c r="C23" i="227"/>
  <c r="K22" i="227"/>
  <c r="H22" i="227"/>
  <c r="G22" i="227"/>
  <c r="C22" i="227"/>
  <c r="K21" i="227"/>
  <c r="H21" i="227"/>
  <c r="G21" i="227"/>
  <c r="C21" i="227"/>
  <c r="K20" i="227"/>
  <c r="J20" i="227"/>
  <c r="I20" i="227"/>
  <c r="H20" i="227"/>
  <c r="G20" i="227"/>
  <c r="D20" i="227"/>
  <c r="D59" i="227" s="1"/>
  <c r="C20" i="227"/>
  <c r="K19" i="227"/>
  <c r="H19" i="227"/>
  <c r="G19" i="227"/>
  <c r="C19" i="227"/>
  <c r="K18" i="227"/>
  <c r="H18" i="227"/>
  <c r="G18" i="227"/>
  <c r="C18" i="227"/>
  <c r="K17" i="227"/>
  <c r="H17" i="227"/>
  <c r="G17" i="227"/>
  <c r="C17" i="227"/>
  <c r="K16" i="227"/>
  <c r="H16" i="227"/>
  <c r="G16" i="227"/>
  <c r="C16" i="227"/>
  <c r="K15" i="227"/>
  <c r="H15" i="227"/>
  <c r="G15" i="227"/>
  <c r="C15" i="227"/>
  <c r="K14" i="227"/>
  <c r="H14" i="227"/>
  <c r="G14" i="227"/>
  <c r="C14" i="227"/>
  <c r="K13" i="227"/>
  <c r="H13" i="227"/>
  <c r="G13" i="227"/>
  <c r="C13" i="227"/>
  <c r="K12" i="227"/>
  <c r="H12" i="227"/>
  <c r="G12" i="227"/>
  <c r="C12" i="227"/>
  <c r="K11" i="227"/>
  <c r="H11" i="227"/>
  <c r="G11" i="227"/>
  <c r="C11" i="227"/>
  <c r="K10" i="227"/>
  <c r="H10" i="227"/>
  <c r="G10" i="227"/>
  <c r="C10" i="227"/>
  <c r="K9" i="227"/>
  <c r="H9" i="227"/>
  <c r="G9" i="227"/>
  <c r="C9" i="227"/>
  <c r="K8" i="227"/>
  <c r="H8" i="227"/>
  <c r="G8" i="227"/>
  <c r="C8" i="227"/>
  <c r="K7" i="227"/>
  <c r="H7" i="227"/>
  <c r="G7" i="227"/>
  <c r="C7" i="227"/>
  <c r="K6" i="227"/>
  <c r="H6" i="227"/>
  <c r="G6" i="227"/>
  <c r="C6" i="227"/>
  <c r="C94" i="227" l="1"/>
  <c r="D101" i="227"/>
  <c r="C101" i="227" s="1"/>
  <c r="K101" i="227"/>
  <c r="G101" i="227"/>
  <c r="D95" i="227"/>
  <c r="C59" i="227"/>
  <c r="D100" i="227"/>
  <c r="C100" i="227" s="1"/>
  <c r="K98" i="227"/>
  <c r="K50" i="227"/>
  <c r="I59" i="227"/>
  <c r="J59" i="227"/>
  <c r="K94" i="227"/>
  <c r="C95" i="227" l="1"/>
  <c r="D99" i="227"/>
  <c r="C99" i="227" s="1"/>
  <c r="J100" i="227"/>
  <c r="H100" i="227" s="1"/>
  <c r="J95" i="227"/>
  <c r="H59" i="227"/>
  <c r="I100" i="227"/>
  <c r="K59" i="227"/>
  <c r="I95" i="227"/>
  <c r="G59" i="227"/>
  <c r="I99" i="227" l="1"/>
  <c r="G95" i="227"/>
  <c r="K95" i="227"/>
  <c r="G100" i="227"/>
  <c r="K100" i="227"/>
  <c r="H95" i="227"/>
  <c r="J99" i="227"/>
  <c r="H99" i="227" s="1"/>
  <c r="G99" i="227" l="1"/>
  <c r="K99" i="227"/>
  <c r="K98" i="226" l="1"/>
  <c r="J98" i="226"/>
  <c r="H98" i="226" s="1"/>
  <c r="I98" i="226"/>
  <c r="G98" i="226" s="1"/>
  <c r="D98" i="226"/>
  <c r="C98" i="226"/>
  <c r="K97" i="226"/>
  <c r="H97" i="226"/>
  <c r="G97" i="226"/>
  <c r="C97" i="226"/>
  <c r="K96" i="226"/>
  <c r="H96" i="226"/>
  <c r="G96" i="226"/>
  <c r="C96" i="226"/>
  <c r="J94" i="226"/>
  <c r="J101" i="226" s="1"/>
  <c r="H101" i="226" s="1"/>
  <c r="I94" i="226"/>
  <c r="K94" i="226" s="1"/>
  <c r="H94" i="226"/>
  <c r="J93" i="226"/>
  <c r="I93" i="226"/>
  <c r="K93" i="226" s="1"/>
  <c r="H93" i="226"/>
  <c r="G93" i="226"/>
  <c r="D93" i="226"/>
  <c r="C93" i="226" s="1"/>
  <c r="K92" i="226"/>
  <c r="H92" i="226"/>
  <c r="G92" i="226"/>
  <c r="C92" i="226"/>
  <c r="K91" i="226"/>
  <c r="H91" i="226"/>
  <c r="G91" i="226"/>
  <c r="C91" i="226"/>
  <c r="K90" i="226"/>
  <c r="H90" i="226"/>
  <c r="G90" i="226"/>
  <c r="C90" i="226"/>
  <c r="K89" i="226"/>
  <c r="H89" i="226"/>
  <c r="G89" i="226"/>
  <c r="C89" i="226"/>
  <c r="K88" i="226"/>
  <c r="H88" i="226"/>
  <c r="G88" i="226"/>
  <c r="C88" i="226"/>
  <c r="K87" i="226"/>
  <c r="H87" i="226"/>
  <c r="G87" i="226"/>
  <c r="C87" i="226"/>
  <c r="K86" i="226"/>
  <c r="H86" i="226"/>
  <c r="G86" i="226"/>
  <c r="C86" i="226"/>
  <c r="K85" i="226"/>
  <c r="H85" i="226"/>
  <c r="G85" i="226"/>
  <c r="C85" i="226"/>
  <c r="K84" i="226"/>
  <c r="H84" i="226"/>
  <c r="G84" i="226"/>
  <c r="C84" i="226"/>
  <c r="K83" i="226"/>
  <c r="H83" i="226"/>
  <c r="G83" i="226"/>
  <c r="C83" i="226"/>
  <c r="J82" i="226"/>
  <c r="I82" i="226"/>
  <c r="K82" i="226" s="1"/>
  <c r="H82" i="226"/>
  <c r="G82" i="226"/>
  <c r="D82" i="226"/>
  <c r="C82" i="226" s="1"/>
  <c r="K81" i="226"/>
  <c r="H81" i="226"/>
  <c r="G81" i="226"/>
  <c r="C81" i="226"/>
  <c r="K80" i="226"/>
  <c r="H80" i="226"/>
  <c r="G80" i="226"/>
  <c r="C80" i="226"/>
  <c r="K79" i="226"/>
  <c r="H79" i="226"/>
  <c r="G79" i="226"/>
  <c r="C79" i="226"/>
  <c r="K78" i="226"/>
  <c r="H78" i="226"/>
  <c r="G78" i="226"/>
  <c r="C78" i="226"/>
  <c r="K77" i="226"/>
  <c r="H77" i="226"/>
  <c r="G77" i="226"/>
  <c r="C77" i="226"/>
  <c r="K76" i="226"/>
  <c r="H76" i="226"/>
  <c r="G76" i="226"/>
  <c r="C76" i="226"/>
  <c r="K75" i="226"/>
  <c r="H75" i="226"/>
  <c r="G75" i="226"/>
  <c r="C75" i="226"/>
  <c r="K74" i="226"/>
  <c r="H74" i="226"/>
  <c r="G74" i="226"/>
  <c r="C74" i="226"/>
  <c r="K73" i="226"/>
  <c r="H73" i="226"/>
  <c r="G73" i="226"/>
  <c r="C73" i="226"/>
  <c r="K72" i="226"/>
  <c r="H72" i="226"/>
  <c r="G72" i="226"/>
  <c r="C72" i="226"/>
  <c r="J71" i="226"/>
  <c r="I71" i="226"/>
  <c r="K71" i="226" s="1"/>
  <c r="H71" i="226"/>
  <c r="G71" i="226"/>
  <c r="D71" i="226"/>
  <c r="D94" i="226" s="1"/>
  <c r="C71" i="226"/>
  <c r="K70" i="226"/>
  <c r="H70" i="226"/>
  <c r="G70" i="226"/>
  <c r="C70" i="226"/>
  <c r="K69" i="226"/>
  <c r="H69" i="226"/>
  <c r="G69" i="226"/>
  <c r="C69" i="226"/>
  <c r="K68" i="226"/>
  <c r="H68" i="226"/>
  <c r="G68" i="226"/>
  <c r="C68" i="226"/>
  <c r="K67" i="226"/>
  <c r="H67" i="226"/>
  <c r="G67" i="226"/>
  <c r="C67" i="226"/>
  <c r="K66" i="226"/>
  <c r="H66" i="226"/>
  <c r="G66" i="226"/>
  <c r="C66" i="226"/>
  <c r="K65" i="226"/>
  <c r="H65" i="226"/>
  <c r="G65" i="226"/>
  <c r="C65" i="226"/>
  <c r="K64" i="226"/>
  <c r="H64" i="226"/>
  <c r="G64" i="226"/>
  <c r="C64" i="226"/>
  <c r="K63" i="226"/>
  <c r="H63" i="226"/>
  <c r="G63" i="226"/>
  <c r="C63" i="226"/>
  <c r="K62" i="226"/>
  <c r="H62" i="226"/>
  <c r="G62" i="226"/>
  <c r="C62" i="226"/>
  <c r="K61" i="226"/>
  <c r="H61" i="226"/>
  <c r="G61" i="226"/>
  <c r="C61" i="226"/>
  <c r="K60" i="226"/>
  <c r="H60" i="226"/>
  <c r="G60" i="226"/>
  <c r="C60" i="226"/>
  <c r="I59" i="226"/>
  <c r="J58" i="226"/>
  <c r="I58" i="226"/>
  <c r="K58" i="226" s="1"/>
  <c r="H58" i="226"/>
  <c r="G58" i="226"/>
  <c r="D58" i="226"/>
  <c r="C58" i="226" s="1"/>
  <c r="K57" i="226"/>
  <c r="H57" i="226"/>
  <c r="G57" i="226"/>
  <c r="C57" i="226"/>
  <c r="K56" i="226"/>
  <c r="H56" i="226"/>
  <c r="G56" i="226"/>
  <c r="C56" i="226"/>
  <c r="K55" i="226"/>
  <c r="H55" i="226"/>
  <c r="G55" i="226"/>
  <c r="C55" i="226"/>
  <c r="K54" i="226"/>
  <c r="H54" i="226"/>
  <c r="G54" i="226"/>
  <c r="C54" i="226"/>
  <c r="K53" i="226"/>
  <c r="H53" i="226"/>
  <c r="G53" i="226"/>
  <c r="C53" i="226"/>
  <c r="K52" i="226"/>
  <c r="H52" i="226"/>
  <c r="G52" i="226"/>
  <c r="C52" i="226"/>
  <c r="K51" i="226"/>
  <c r="H51" i="226"/>
  <c r="G51" i="226"/>
  <c r="C51" i="226"/>
  <c r="J50" i="226"/>
  <c r="H50" i="226" s="1"/>
  <c r="I50" i="226"/>
  <c r="G50" i="226" s="1"/>
  <c r="D50" i="226"/>
  <c r="C50" i="226"/>
  <c r="K49" i="226"/>
  <c r="H49" i="226"/>
  <c r="G49" i="226"/>
  <c r="C49" i="226"/>
  <c r="K48" i="226"/>
  <c r="H48" i="226"/>
  <c r="G48" i="226"/>
  <c r="C48" i="226"/>
  <c r="K47" i="226"/>
  <c r="H47" i="226"/>
  <c r="G47" i="226"/>
  <c r="C47" i="226"/>
  <c r="K46" i="226"/>
  <c r="H46" i="226"/>
  <c r="G46" i="226"/>
  <c r="C46" i="226"/>
  <c r="K45" i="226"/>
  <c r="H45" i="226"/>
  <c r="G45" i="226"/>
  <c r="C45" i="226"/>
  <c r="K44" i="226"/>
  <c r="H44" i="226"/>
  <c r="G44" i="226"/>
  <c r="C44" i="226"/>
  <c r="K43" i="226"/>
  <c r="H43" i="226"/>
  <c r="G43" i="226"/>
  <c r="C43" i="226"/>
  <c r="K42" i="226"/>
  <c r="H42" i="226"/>
  <c r="G42" i="226"/>
  <c r="C42" i="226"/>
  <c r="K41" i="226"/>
  <c r="H41" i="226"/>
  <c r="G41" i="226"/>
  <c r="C41" i="226"/>
  <c r="K40" i="226"/>
  <c r="H40" i="226"/>
  <c r="G40" i="226"/>
  <c r="C40" i="226"/>
  <c r="K39" i="226"/>
  <c r="H39" i="226"/>
  <c r="G39" i="226"/>
  <c r="C39" i="226"/>
  <c r="K38" i="226"/>
  <c r="H38" i="226"/>
  <c r="G38" i="226"/>
  <c r="K37" i="226"/>
  <c r="H37" i="226"/>
  <c r="G37" i="226"/>
  <c r="C37" i="226"/>
  <c r="K36" i="226"/>
  <c r="H36" i="226"/>
  <c r="G36" i="226"/>
  <c r="C36" i="226"/>
  <c r="K35" i="226"/>
  <c r="H35" i="226"/>
  <c r="G35" i="226"/>
  <c r="C35" i="226"/>
  <c r="K34" i="226"/>
  <c r="H34" i="226"/>
  <c r="G34" i="226"/>
  <c r="C34" i="226"/>
  <c r="K33" i="226"/>
  <c r="H33" i="226"/>
  <c r="G33" i="226"/>
  <c r="C33" i="226"/>
  <c r="K32" i="226"/>
  <c r="H32" i="226"/>
  <c r="G32" i="226"/>
  <c r="C32" i="226"/>
  <c r="K31" i="226"/>
  <c r="H31" i="226"/>
  <c r="G31" i="226"/>
  <c r="C31" i="226"/>
  <c r="K30" i="226"/>
  <c r="H30" i="226"/>
  <c r="G30" i="226"/>
  <c r="C30" i="226"/>
  <c r="K29" i="226"/>
  <c r="H29" i="226"/>
  <c r="G29" i="226"/>
  <c r="C29" i="226"/>
  <c r="K28" i="226"/>
  <c r="H28" i="226"/>
  <c r="G28" i="226"/>
  <c r="C28" i="226"/>
  <c r="K27" i="226"/>
  <c r="H27" i="226"/>
  <c r="G27" i="226"/>
  <c r="C27" i="226"/>
  <c r="K26" i="226"/>
  <c r="H26" i="226"/>
  <c r="G26" i="226"/>
  <c r="C26" i="226"/>
  <c r="K25" i="226"/>
  <c r="H25" i="226"/>
  <c r="G25" i="226"/>
  <c r="C25" i="226"/>
  <c r="K24" i="226"/>
  <c r="H24" i="226"/>
  <c r="G24" i="226"/>
  <c r="C24" i="226"/>
  <c r="K23" i="226"/>
  <c r="H23" i="226"/>
  <c r="G23" i="226"/>
  <c r="C23" i="226"/>
  <c r="K22" i="226"/>
  <c r="H22" i="226"/>
  <c r="G22" i="226"/>
  <c r="C22" i="226"/>
  <c r="K21" i="226"/>
  <c r="H21" i="226"/>
  <c r="G21" i="226"/>
  <c r="C21" i="226"/>
  <c r="K20" i="226"/>
  <c r="J20" i="226"/>
  <c r="I20" i="226"/>
  <c r="H20" i="226"/>
  <c r="G20" i="226"/>
  <c r="D20" i="226"/>
  <c r="D59" i="226" s="1"/>
  <c r="C20" i="226"/>
  <c r="K19" i="226"/>
  <c r="H19" i="226"/>
  <c r="G19" i="226"/>
  <c r="C19" i="226"/>
  <c r="K18" i="226"/>
  <c r="H18" i="226"/>
  <c r="G18" i="226"/>
  <c r="C18" i="226"/>
  <c r="K17" i="226"/>
  <c r="H17" i="226"/>
  <c r="G17" i="226"/>
  <c r="C17" i="226"/>
  <c r="K16" i="226"/>
  <c r="H16" i="226"/>
  <c r="G16" i="226"/>
  <c r="C16" i="226"/>
  <c r="K15" i="226"/>
  <c r="H15" i="226"/>
  <c r="G15" i="226"/>
  <c r="C15" i="226"/>
  <c r="K14" i="226"/>
  <c r="H14" i="226"/>
  <c r="G14" i="226"/>
  <c r="C14" i="226"/>
  <c r="K13" i="226"/>
  <c r="H13" i="226"/>
  <c r="G13" i="226"/>
  <c r="C13" i="226"/>
  <c r="K12" i="226"/>
  <c r="H12" i="226"/>
  <c r="G12" i="226"/>
  <c r="C12" i="226"/>
  <c r="K11" i="226"/>
  <c r="H11" i="226"/>
  <c r="G11" i="226"/>
  <c r="C11" i="226"/>
  <c r="K10" i="226"/>
  <c r="H10" i="226"/>
  <c r="G10" i="226"/>
  <c r="C10" i="226"/>
  <c r="K9" i="226"/>
  <c r="H9" i="226"/>
  <c r="G9" i="226"/>
  <c r="C9" i="226"/>
  <c r="K8" i="226"/>
  <c r="H8" i="226"/>
  <c r="G8" i="226"/>
  <c r="C8" i="226"/>
  <c r="K7" i="226"/>
  <c r="H7" i="226"/>
  <c r="G7" i="226"/>
  <c r="C7" i="226"/>
  <c r="K6" i="226"/>
  <c r="H6" i="226"/>
  <c r="G6" i="226"/>
  <c r="C6" i="226"/>
  <c r="C94" i="226" l="1"/>
  <c r="D101" i="226"/>
  <c r="C101" i="226" s="1"/>
  <c r="D95" i="226"/>
  <c r="C59" i="226"/>
  <c r="D100" i="226"/>
  <c r="C100" i="226" s="1"/>
  <c r="G59" i="226"/>
  <c r="G94" i="226"/>
  <c r="I95" i="226"/>
  <c r="K50" i="226"/>
  <c r="J59" i="226"/>
  <c r="I101" i="226"/>
  <c r="I100" i="226"/>
  <c r="G100" i="226" l="1"/>
  <c r="J100" i="226"/>
  <c r="H100" i="226" s="1"/>
  <c r="J95" i="226"/>
  <c r="H59" i="226"/>
  <c r="C95" i="226"/>
  <c r="D99" i="226"/>
  <c r="C99" i="226" s="1"/>
  <c r="K101" i="226"/>
  <c r="G101" i="226"/>
  <c r="I99" i="226"/>
  <c r="G95" i="226"/>
  <c r="K95" i="226"/>
  <c r="K59" i="226"/>
  <c r="J99" i="226" l="1"/>
  <c r="H99" i="226" s="1"/>
  <c r="H95" i="226"/>
  <c r="G99" i="226"/>
  <c r="K99" i="226"/>
  <c r="K100" i="226"/>
</calcChain>
</file>

<file path=xl/sharedStrings.xml><?xml version="1.0" encoding="utf-8"?>
<sst xmlns="http://schemas.openxmlformats.org/spreadsheetml/2006/main" count="1380" uniqueCount="129">
  <si>
    <t>計</t>
  </si>
  <si>
    <t>男</t>
  </si>
  <si>
    <t>女</t>
  </si>
  <si>
    <t>人  口</t>
  </si>
  <si>
    <t>大 字 地 区 名</t>
  </si>
  <si>
    <t>前  月</t>
  </si>
  <si>
    <t>異  動</t>
  </si>
  <si>
    <t>本  月</t>
  </si>
  <si>
    <t>異 動</t>
  </si>
  <si>
    <t>本 月</t>
  </si>
  <si>
    <t>坂戸市場</t>
  </si>
  <si>
    <t>奈良輪</t>
  </si>
  <si>
    <t>福王台１丁目</t>
  </si>
  <si>
    <t>福王台２丁目</t>
  </si>
  <si>
    <t>福王台３丁目</t>
  </si>
  <si>
    <t>福王台４丁目</t>
  </si>
  <si>
    <t>神納１丁目</t>
  </si>
  <si>
    <t>神納２丁目</t>
  </si>
  <si>
    <t>神納</t>
  </si>
  <si>
    <t>南袖</t>
  </si>
  <si>
    <t>小　計（昭和地区）</t>
  </si>
  <si>
    <t>今井</t>
  </si>
  <si>
    <t>今井１丁目</t>
  </si>
  <si>
    <t>今井２丁目</t>
  </si>
  <si>
    <t>今井３丁目</t>
  </si>
  <si>
    <t>蔵波</t>
  </si>
  <si>
    <t>蔵波台１丁目</t>
  </si>
  <si>
    <t>蔵波台２丁目</t>
  </si>
  <si>
    <t>蔵波台３丁目</t>
  </si>
  <si>
    <t>蔵波台４丁目</t>
  </si>
  <si>
    <t>蔵波台５丁目</t>
  </si>
  <si>
    <t>蔵波台６丁目</t>
  </si>
  <si>
    <t>蔵波台７丁目</t>
  </si>
  <si>
    <t>久保田</t>
  </si>
  <si>
    <t>久保田１丁目</t>
  </si>
  <si>
    <t>久保田２丁目</t>
  </si>
  <si>
    <t>代宿</t>
  </si>
  <si>
    <t>久保田代宿入会地</t>
  </si>
  <si>
    <t>北袖</t>
  </si>
  <si>
    <t>中袖</t>
  </si>
  <si>
    <t>長浦</t>
  </si>
  <si>
    <t>長浦駅前１丁目</t>
  </si>
  <si>
    <t>長浦駅前２丁目</t>
  </si>
  <si>
    <t>長浦駅前３丁目</t>
  </si>
  <si>
    <t>長浦駅前４丁目</t>
  </si>
  <si>
    <t>長浦駅前５丁目</t>
  </si>
  <si>
    <t>長浦駅前６丁目</t>
  </si>
  <si>
    <t>長浦駅前７丁目</t>
  </si>
  <si>
    <t>長浦駅前８丁目</t>
  </si>
  <si>
    <t>小　計（長浦地区）</t>
  </si>
  <si>
    <t>飯富</t>
  </si>
  <si>
    <t>下新田</t>
  </si>
  <si>
    <t>三ツ作</t>
  </si>
  <si>
    <t>大曽根</t>
  </si>
  <si>
    <t>野田</t>
  </si>
  <si>
    <t>勝</t>
  </si>
  <si>
    <t>のぞみ野</t>
  </si>
  <si>
    <t>小　計（根形地区）</t>
  </si>
  <si>
    <t>旧袖ケ浦地区合計</t>
  </si>
  <si>
    <t>永地</t>
  </si>
  <si>
    <t>下泉</t>
  </si>
  <si>
    <t>高谷</t>
  </si>
  <si>
    <t>三箇</t>
  </si>
  <si>
    <t>三箇錯綜</t>
  </si>
  <si>
    <t>川原井</t>
  </si>
  <si>
    <t>林</t>
  </si>
  <si>
    <t>野里</t>
  </si>
  <si>
    <t>上泉</t>
  </si>
  <si>
    <t>永吉</t>
  </si>
  <si>
    <t>岩井</t>
  </si>
  <si>
    <t>小　計（平岡地区）</t>
  </si>
  <si>
    <t>百目木</t>
  </si>
  <si>
    <t>百目木飛地</t>
  </si>
  <si>
    <t>百目木錯綜</t>
  </si>
  <si>
    <t>横田</t>
  </si>
  <si>
    <t>大鳥居</t>
  </si>
  <si>
    <t>三黒</t>
  </si>
  <si>
    <t>谷中</t>
  </si>
  <si>
    <t>真里錯綜</t>
  </si>
  <si>
    <t>下内橋錯綜</t>
  </si>
  <si>
    <t>戸国飛地</t>
  </si>
  <si>
    <t>小　計（中川地区）</t>
  </si>
  <si>
    <t>下根岸</t>
  </si>
  <si>
    <t>阿部</t>
  </si>
  <si>
    <t>堂谷</t>
  </si>
  <si>
    <t>打越</t>
  </si>
  <si>
    <t>大竹</t>
  </si>
  <si>
    <t>滝の口</t>
  </si>
  <si>
    <t>吉野田</t>
  </si>
  <si>
    <t>玉野</t>
  </si>
  <si>
    <t>上宮田</t>
  </si>
  <si>
    <t>下宮田</t>
  </si>
  <si>
    <t>小　計（富岡地区）</t>
  </si>
  <si>
    <t>旧平川地区合計</t>
  </si>
  <si>
    <t xml:space="preserve">   総     計</t>
  </si>
  <si>
    <t>旧袖ケ浦地区</t>
  </si>
  <si>
    <t>旧平川地区</t>
  </si>
  <si>
    <t>☆☆☆　http://www.city.sodegaura.chiba.jp/　にて毎月最新情報を公開しています　☆☆☆</t>
  </si>
  <si>
    <t>奈良輪１丁目</t>
    <rPh sb="0" eb="3">
      <t>ナラワ</t>
    </rPh>
    <rPh sb="4" eb="6">
      <t>チョウメ</t>
    </rPh>
    <phoneticPr fontId="2"/>
  </si>
  <si>
    <t>奈良輪２丁目</t>
    <rPh sb="0" eb="3">
      <t>ナラワ</t>
    </rPh>
    <rPh sb="4" eb="6">
      <t>チョウメ</t>
    </rPh>
    <phoneticPr fontId="2"/>
  </si>
  <si>
    <t>椎の森</t>
    <rPh sb="0" eb="1">
      <t>シイ</t>
    </rPh>
    <rPh sb="2" eb="3">
      <t>モリ</t>
    </rPh>
    <phoneticPr fontId="2"/>
  </si>
  <si>
    <t>外国人住民旧袖ケ浦地区</t>
    <rPh sb="3" eb="5">
      <t>ジュウミン</t>
    </rPh>
    <phoneticPr fontId="2"/>
  </si>
  <si>
    <t>外国人住民旧平川地区</t>
    <rPh sb="3" eb="5">
      <t>ジュウミン</t>
    </rPh>
    <phoneticPr fontId="2"/>
  </si>
  <si>
    <t xml:space="preserve">  外国人住民　計</t>
    <rPh sb="5" eb="7">
      <t>ジュウミン</t>
    </rPh>
    <phoneticPr fontId="2"/>
  </si>
  <si>
    <t>日本人住民合計</t>
    <rPh sb="0" eb="3">
      <t>ニホンジン</t>
    </rPh>
    <rPh sb="3" eb="5">
      <t>ジュウミン</t>
    </rPh>
    <phoneticPr fontId="2"/>
  </si>
  <si>
    <t>袖ケ浦駅前１丁目</t>
    <rPh sb="0" eb="3">
      <t>ソデガウラ</t>
    </rPh>
    <rPh sb="3" eb="5">
      <t>エキマエ</t>
    </rPh>
    <rPh sb="6" eb="8">
      <t>チョウメ</t>
    </rPh>
    <phoneticPr fontId="2"/>
  </si>
  <si>
    <t>袖ケ浦駅前２丁目</t>
    <rPh sb="0" eb="3">
      <t>ソデガウラ</t>
    </rPh>
    <rPh sb="3" eb="5">
      <t>エキマエ</t>
    </rPh>
    <rPh sb="6" eb="8">
      <t>チョウメ</t>
    </rPh>
    <phoneticPr fontId="2"/>
  </si>
  <si>
    <t>前 月</t>
    <rPh sb="0" eb="1">
      <t>ゼン</t>
    </rPh>
    <phoneticPr fontId="6"/>
  </si>
  <si>
    <t>世　帯　数</t>
    <rPh sb="0" eb="1">
      <t>ヨ</t>
    </rPh>
    <rPh sb="2" eb="3">
      <t>オビ</t>
    </rPh>
    <rPh sb="4" eb="5">
      <t>スウ</t>
    </rPh>
    <phoneticPr fontId="6"/>
  </si>
  <si>
    <t xml:space="preserve">          大  字  別  世  帯  数 及  び  人  口  表</t>
    <phoneticPr fontId="2"/>
  </si>
  <si>
    <t>令和5年6月1日現在</t>
    <rPh sb="0" eb="2">
      <t>レイワ</t>
    </rPh>
    <rPh sb="3" eb="4">
      <t>ネン</t>
    </rPh>
    <rPh sb="5" eb="6">
      <t>ガツ</t>
    </rPh>
    <phoneticPr fontId="2"/>
  </si>
  <si>
    <t>令和5年7月1日現在</t>
    <rPh sb="0" eb="2">
      <t>レイワ</t>
    </rPh>
    <rPh sb="3" eb="4">
      <t>ネン</t>
    </rPh>
    <rPh sb="5" eb="6">
      <t>ガツ</t>
    </rPh>
    <phoneticPr fontId="2"/>
  </si>
  <si>
    <t>令和5年８月1日現在</t>
    <rPh sb="0" eb="2">
      <t>レイワ</t>
    </rPh>
    <rPh sb="3" eb="4">
      <t>ネン</t>
    </rPh>
    <rPh sb="5" eb="6">
      <t>ガツ</t>
    </rPh>
    <phoneticPr fontId="2"/>
  </si>
  <si>
    <t>令和5年9月1日現在</t>
    <rPh sb="0" eb="2">
      <t>レイワ</t>
    </rPh>
    <rPh sb="3" eb="4">
      <t>ネン</t>
    </rPh>
    <rPh sb="5" eb="6">
      <t>ガツ</t>
    </rPh>
    <phoneticPr fontId="2"/>
  </si>
  <si>
    <t xml:space="preserve">          大  字  別  世  帯  数 及  び  人  口  表</t>
    <phoneticPr fontId="2"/>
  </si>
  <si>
    <t>令和5年10月1日現在</t>
    <rPh sb="0" eb="2">
      <t>レイワ</t>
    </rPh>
    <rPh sb="3" eb="4">
      <t>ネン</t>
    </rPh>
    <rPh sb="6" eb="7">
      <t>ガツ</t>
    </rPh>
    <phoneticPr fontId="2"/>
  </si>
  <si>
    <t xml:space="preserve">          大  字  別  世  帯  数 及  び  人  口  表</t>
    <phoneticPr fontId="2"/>
  </si>
  <si>
    <t>令和5年11月1日現在</t>
    <rPh sb="0" eb="2">
      <t>レイワ</t>
    </rPh>
    <rPh sb="3" eb="4">
      <t>ネン</t>
    </rPh>
    <rPh sb="6" eb="7">
      <t>ガツ</t>
    </rPh>
    <phoneticPr fontId="2"/>
  </si>
  <si>
    <t>令和5年12月1日現在</t>
    <rPh sb="0" eb="2">
      <t>レイワ</t>
    </rPh>
    <rPh sb="3" eb="4">
      <t>ネン</t>
    </rPh>
    <rPh sb="6" eb="7">
      <t>ガツ</t>
    </rPh>
    <phoneticPr fontId="2"/>
  </si>
  <si>
    <t xml:space="preserve">          大  字  別  世  帯  数 及  び  人  口  表</t>
    <phoneticPr fontId="2"/>
  </si>
  <si>
    <t>令和6年1月1日現在</t>
    <rPh sb="0" eb="2">
      <t>レイワ</t>
    </rPh>
    <rPh sb="3" eb="4">
      <t>ネン</t>
    </rPh>
    <rPh sb="5" eb="6">
      <t>ガツ</t>
    </rPh>
    <phoneticPr fontId="2"/>
  </si>
  <si>
    <t xml:space="preserve">          大  字  別  世  帯  数 及  び  人  口  表</t>
    <phoneticPr fontId="2"/>
  </si>
  <si>
    <t>令和6年2月1日現在</t>
    <rPh sb="0" eb="2">
      <t>レイワ</t>
    </rPh>
    <rPh sb="3" eb="4">
      <t>ネン</t>
    </rPh>
    <rPh sb="5" eb="6">
      <t>ガツ</t>
    </rPh>
    <phoneticPr fontId="2"/>
  </si>
  <si>
    <t>福王台１丁目</t>
    <phoneticPr fontId="2"/>
  </si>
  <si>
    <t xml:space="preserve">          大  字  別  世  帯  数 及  び  人  口  表</t>
    <phoneticPr fontId="2"/>
  </si>
  <si>
    <t>令和6年3月1日現在</t>
    <rPh sb="0" eb="2">
      <t>レイワ</t>
    </rPh>
    <rPh sb="3" eb="4">
      <t>ネン</t>
    </rPh>
    <rPh sb="5" eb="6">
      <t>ガツ</t>
    </rPh>
    <phoneticPr fontId="2"/>
  </si>
  <si>
    <t>令和5年5月1日現在</t>
    <rPh sb="0" eb="2">
      <t>レイワ</t>
    </rPh>
    <rPh sb="3" eb="4">
      <t>ネン</t>
    </rPh>
    <rPh sb="5" eb="6">
      <t>ガツ</t>
    </rPh>
    <phoneticPr fontId="2"/>
  </si>
  <si>
    <t xml:space="preserve">          大  字  別  世  帯  数 及  び  人  口  表</t>
    <phoneticPr fontId="2"/>
  </si>
  <si>
    <t>令和5年4月1日現在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</si>
</sst>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b/>
      <sz val="11"/>
      <name val="明朝"/>
      <family val="1"/>
      <charset val="128"/>
    </font>
    <font>
      <b/>
      <sz val="12"/>
      <name val="ＭＳ 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1" fillId="0" borderId="0" xfId="1"/>
    <xf numFmtId="0" fontId="1" fillId="0" borderId="1" xfId="1" applyBorder="1"/>
    <xf numFmtId="0" fontId="3" fillId="0" borderId="1" xfId="1" applyFont="1" applyBorder="1"/>
    <xf numFmtId="0" fontId="4" fillId="2" borderId="2" xfId="1" applyFont="1" applyFill="1" applyBorder="1"/>
    <xf numFmtId="0" fontId="4" fillId="2" borderId="3" xfId="1" applyFont="1" applyFill="1" applyBorder="1" applyAlignment="1">
      <alignment horizontal="centerContinuous"/>
    </xf>
    <xf numFmtId="0" fontId="4" fillId="2" borderId="4" xfId="1" applyFont="1" applyFill="1" applyBorder="1" applyAlignment="1">
      <alignment horizontal="centerContinuous"/>
    </xf>
    <xf numFmtId="0" fontId="4" fillId="2" borderId="5" xfId="1" applyFont="1" applyFill="1" applyBorder="1" applyAlignment="1">
      <alignment horizontal="centerContinuous"/>
    </xf>
    <xf numFmtId="0" fontId="4" fillId="2" borderId="0" xfId="1" applyFont="1" applyFill="1" applyAlignment="1">
      <alignment horizontal="centerContinuous"/>
    </xf>
    <xf numFmtId="0" fontId="1" fillId="0" borderId="6" xfId="1" applyBorder="1"/>
    <xf numFmtId="0" fontId="4" fillId="2" borderId="7" xfId="1" applyFont="1" applyFill="1" applyBorder="1"/>
    <xf numFmtId="0" fontId="4" fillId="2" borderId="2" xfId="1" applyFont="1" applyFill="1" applyBorder="1" applyAlignment="1"/>
    <xf numFmtId="0" fontId="4" fillId="2" borderId="8" xfId="1" applyFont="1" applyFill="1" applyBorder="1" applyAlignment="1">
      <alignment horizontal="center"/>
    </xf>
    <xf numFmtId="0" fontId="4" fillId="2" borderId="9" xfId="1" applyFont="1" applyFill="1" applyBorder="1" applyAlignment="1">
      <alignment horizontal="center"/>
    </xf>
    <xf numFmtId="0" fontId="1" fillId="0" borderId="9" xfId="1" applyBorder="1"/>
    <xf numFmtId="3" fontId="1" fillId="0" borderId="9" xfId="1" applyNumberFormat="1" applyBorder="1"/>
    <xf numFmtId="3" fontId="1" fillId="0" borderId="9" xfId="1" applyNumberFormat="1" applyBorder="1" applyProtection="1"/>
    <xf numFmtId="0" fontId="1" fillId="0" borderId="9" xfId="1" applyBorder="1" applyProtection="1"/>
    <xf numFmtId="0" fontId="3" fillId="2" borderId="9" xfId="1" applyFont="1" applyFill="1" applyBorder="1"/>
    <xf numFmtId="3" fontId="3" fillId="2" borderId="9" xfId="1" applyNumberFormat="1" applyFont="1" applyFill="1" applyBorder="1"/>
    <xf numFmtId="0" fontId="1" fillId="0" borderId="0" xfId="1" applyBorder="1"/>
    <xf numFmtId="0" fontId="1" fillId="0" borderId="0" xfId="1" applyFont="1" applyAlignment="1">
      <alignment horizontal="centerContinuous"/>
    </xf>
    <xf numFmtId="0" fontId="1" fillId="0" borderId="0" xfId="1" applyAlignment="1">
      <alignment horizontal="centerContinuous"/>
    </xf>
    <xf numFmtId="0" fontId="1" fillId="0" borderId="9" xfId="1" applyFont="1" applyBorder="1"/>
    <xf numFmtId="0" fontId="5" fillId="0" borderId="9" xfId="1" applyFont="1" applyBorder="1"/>
    <xf numFmtId="0" fontId="1" fillId="0" borderId="0" xfId="1" applyFont="1" applyAlignment="1">
      <alignment horizontal="left"/>
    </xf>
    <xf numFmtId="0" fontId="1" fillId="0" borderId="0" xfId="1" applyFont="1"/>
    <xf numFmtId="0" fontId="1" fillId="0" borderId="0" xfId="1" applyFont="1" applyAlignment="1">
      <alignment horizontal="centerContinuous" wrapText="1"/>
    </xf>
    <xf numFmtId="0" fontId="0" fillId="0" borderId="0" xfId="1" applyFont="1"/>
    <xf numFmtId="0" fontId="0" fillId="0" borderId="9" xfId="1" applyFont="1" applyBorder="1"/>
    <xf numFmtId="3" fontId="1" fillId="0" borderId="0" xfId="1" applyNumberFormat="1"/>
    <xf numFmtId="0" fontId="3" fillId="3" borderId="9" xfId="1" applyFont="1" applyFill="1" applyBorder="1"/>
    <xf numFmtId="3" fontId="3" fillId="3" borderId="9" xfId="1" applyNumberFormat="1" applyFont="1" applyFill="1" applyBorder="1"/>
    <xf numFmtId="0" fontId="4" fillId="2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</cellXfs>
  <cellStyles count="3">
    <cellStyle name="標準" xfId="0" builtinId="0"/>
    <cellStyle name="標準 2" xfId="2"/>
    <cellStyle name="標準_03月 (2)" xfId="1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N97" sqref="N97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127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128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707</v>
      </c>
      <c r="C6" s="15">
        <f t="shared" ref="C6:C19" si="0">(D6-B6)</f>
        <v>0</v>
      </c>
      <c r="D6" s="16">
        <v>707</v>
      </c>
      <c r="E6" s="15">
        <v>891</v>
      </c>
      <c r="F6" s="15">
        <v>872</v>
      </c>
      <c r="G6" s="15">
        <f t="shared" ref="G6:H21" si="1">(I6-E6)</f>
        <v>-2</v>
      </c>
      <c r="H6" s="15">
        <f t="shared" si="1"/>
        <v>-3</v>
      </c>
      <c r="I6" s="15">
        <v>889</v>
      </c>
      <c r="J6" s="15">
        <v>869</v>
      </c>
      <c r="K6" s="15">
        <f t="shared" ref="K6:K69" si="2">I6+J6</f>
        <v>1758</v>
      </c>
      <c r="L6" s="9"/>
    </row>
    <row r="7" spans="1:12" ht="15.95" customHeight="1">
      <c r="A7" s="14" t="s">
        <v>11</v>
      </c>
      <c r="B7" s="17">
        <v>1603</v>
      </c>
      <c r="C7" s="15">
        <f t="shared" si="0"/>
        <v>26</v>
      </c>
      <c r="D7" s="17">
        <v>1629</v>
      </c>
      <c r="E7" s="15">
        <v>1759</v>
      </c>
      <c r="F7" s="15">
        <v>1761</v>
      </c>
      <c r="G7" s="15">
        <f t="shared" si="1"/>
        <v>23</v>
      </c>
      <c r="H7" s="15">
        <f t="shared" si="1"/>
        <v>19</v>
      </c>
      <c r="I7" s="15">
        <v>1782</v>
      </c>
      <c r="J7" s="15">
        <v>1780</v>
      </c>
      <c r="K7" s="15">
        <f t="shared" si="2"/>
        <v>3562</v>
      </c>
      <c r="L7" s="9"/>
    </row>
    <row r="8" spans="1:12" ht="15.95" customHeight="1">
      <c r="A8" s="23" t="s">
        <v>98</v>
      </c>
      <c r="B8" s="17">
        <v>108</v>
      </c>
      <c r="C8" s="15">
        <f t="shared" si="0"/>
        <v>10</v>
      </c>
      <c r="D8" s="17">
        <v>118</v>
      </c>
      <c r="E8" s="15">
        <v>108</v>
      </c>
      <c r="F8" s="15">
        <v>88</v>
      </c>
      <c r="G8" s="15">
        <f t="shared" si="1"/>
        <v>7</v>
      </c>
      <c r="H8" s="15">
        <f t="shared" si="1"/>
        <v>8</v>
      </c>
      <c r="I8" s="15">
        <v>115</v>
      </c>
      <c r="J8" s="15">
        <v>96</v>
      </c>
      <c r="K8" s="15">
        <f t="shared" si="2"/>
        <v>211</v>
      </c>
      <c r="L8" s="9"/>
    </row>
    <row r="9" spans="1:12" ht="15.95" customHeight="1">
      <c r="A9" s="23" t="s">
        <v>99</v>
      </c>
      <c r="B9" s="17">
        <v>115</v>
      </c>
      <c r="C9" s="15">
        <f t="shared" si="0"/>
        <v>0</v>
      </c>
      <c r="D9" s="17">
        <v>115</v>
      </c>
      <c r="E9" s="15">
        <v>107</v>
      </c>
      <c r="F9" s="15">
        <v>120</v>
      </c>
      <c r="G9" s="15">
        <f t="shared" si="1"/>
        <v>4</v>
      </c>
      <c r="H9" s="15">
        <f t="shared" si="1"/>
        <v>1</v>
      </c>
      <c r="I9" s="15">
        <v>111</v>
      </c>
      <c r="J9" s="15">
        <v>121</v>
      </c>
      <c r="K9" s="15">
        <f t="shared" si="2"/>
        <v>232</v>
      </c>
      <c r="L9" s="9"/>
    </row>
    <row r="10" spans="1:12" ht="15.95" customHeight="1">
      <c r="A10" s="29" t="s">
        <v>105</v>
      </c>
      <c r="B10" s="17">
        <v>659</v>
      </c>
      <c r="C10" s="15">
        <f t="shared" si="0"/>
        <v>4</v>
      </c>
      <c r="D10" s="17">
        <v>663</v>
      </c>
      <c r="E10" s="15">
        <v>773</v>
      </c>
      <c r="F10" s="15">
        <v>802</v>
      </c>
      <c r="G10" s="15">
        <f t="shared" si="1"/>
        <v>-4</v>
      </c>
      <c r="H10" s="15">
        <f t="shared" si="1"/>
        <v>-1</v>
      </c>
      <c r="I10" s="15">
        <v>769</v>
      </c>
      <c r="J10" s="15">
        <v>801</v>
      </c>
      <c r="K10" s="15">
        <f t="shared" si="2"/>
        <v>1570</v>
      </c>
      <c r="L10" s="9"/>
    </row>
    <row r="11" spans="1:12" ht="15.95" customHeight="1">
      <c r="A11" s="29" t="s">
        <v>106</v>
      </c>
      <c r="B11" s="17">
        <v>787</v>
      </c>
      <c r="C11" s="15">
        <f t="shared" si="0"/>
        <v>1</v>
      </c>
      <c r="D11" s="17">
        <v>788</v>
      </c>
      <c r="E11" s="15">
        <v>1064</v>
      </c>
      <c r="F11" s="15">
        <v>1017</v>
      </c>
      <c r="G11" s="15">
        <f t="shared" si="1"/>
        <v>-4</v>
      </c>
      <c r="H11" s="15">
        <f t="shared" si="1"/>
        <v>-1</v>
      </c>
      <c r="I11" s="15">
        <v>1060</v>
      </c>
      <c r="J11" s="15">
        <v>1016</v>
      </c>
      <c r="K11" s="15">
        <f t="shared" si="2"/>
        <v>2076</v>
      </c>
      <c r="L11" s="9"/>
    </row>
    <row r="12" spans="1:12" ht="15.95" customHeight="1">
      <c r="A12" s="14" t="s">
        <v>12</v>
      </c>
      <c r="B12" s="16">
        <v>321</v>
      </c>
      <c r="C12" s="15">
        <f t="shared" si="0"/>
        <v>2</v>
      </c>
      <c r="D12" s="16">
        <v>323</v>
      </c>
      <c r="E12" s="15">
        <v>368</v>
      </c>
      <c r="F12" s="15">
        <v>402</v>
      </c>
      <c r="G12" s="15">
        <f t="shared" si="1"/>
        <v>5</v>
      </c>
      <c r="H12" s="15">
        <f t="shared" si="1"/>
        <v>-2</v>
      </c>
      <c r="I12" s="15">
        <v>373</v>
      </c>
      <c r="J12" s="15">
        <v>400</v>
      </c>
      <c r="K12" s="15">
        <f t="shared" si="2"/>
        <v>773</v>
      </c>
      <c r="L12" s="9"/>
    </row>
    <row r="13" spans="1:12" ht="15.95" customHeight="1">
      <c r="A13" s="14" t="s">
        <v>13</v>
      </c>
      <c r="B13" s="16">
        <v>452</v>
      </c>
      <c r="C13" s="15">
        <f t="shared" si="0"/>
        <v>-5</v>
      </c>
      <c r="D13" s="16">
        <v>447</v>
      </c>
      <c r="E13" s="15">
        <v>492</v>
      </c>
      <c r="F13" s="15">
        <v>408</v>
      </c>
      <c r="G13" s="15">
        <f t="shared" si="1"/>
        <v>-6</v>
      </c>
      <c r="H13" s="15">
        <f t="shared" si="1"/>
        <v>-3</v>
      </c>
      <c r="I13" s="15">
        <v>486</v>
      </c>
      <c r="J13" s="15">
        <v>405</v>
      </c>
      <c r="K13" s="15">
        <f t="shared" si="2"/>
        <v>891</v>
      </c>
      <c r="L13" s="9"/>
    </row>
    <row r="14" spans="1:12" ht="15.95" customHeight="1">
      <c r="A14" s="14" t="s">
        <v>14</v>
      </c>
      <c r="B14" s="16">
        <v>801</v>
      </c>
      <c r="C14" s="15">
        <f t="shared" si="0"/>
        <v>3</v>
      </c>
      <c r="D14" s="16">
        <v>804</v>
      </c>
      <c r="E14" s="15">
        <v>1011</v>
      </c>
      <c r="F14" s="15">
        <v>959</v>
      </c>
      <c r="G14" s="15">
        <f t="shared" si="1"/>
        <v>7</v>
      </c>
      <c r="H14" s="15">
        <f t="shared" si="1"/>
        <v>-7</v>
      </c>
      <c r="I14" s="15">
        <v>1018</v>
      </c>
      <c r="J14" s="15">
        <v>952</v>
      </c>
      <c r="K14" s="15">
        <f t="shared" si="2"/>
        <v>1970</v>
      </c>
      <c r="L14" s="9"/>
    </row>
    <row r="15" spans="1:12" ht="15.95" customHeight="1">
      <c r="A15" s="14" t="s">
        <v>15</v>
      </c>
      <c r="B15" s="16">
        <v>703</v>
      </c>
      <c r="C15" s="15">
        <f t="shared" si="0"/>
        <v>2</v>
      </c>
      <c r="D15" s="16">
        <v>705</v>
      </c>
      <c r="E15" s="15">
        <v>820</v>
      </c>
      <c r="F15" s="15">
        <v>765</v>
      </c>
      <c r="G15" s="15">
        <f t="shared" si="1"/>
        <v>0</v>
      </c>
      <c r="H15" s="15">
        <f t="shared" si="1"/>
        <v>-2</v>
      </c>
      <c r="I15" s="15">
        <v>820</v>
      </c>
      <c r="J15" s="15">
        <v>763</v>
      </c>
      <c r="K15" s="15">
        <f t="shared" si="2"/>
        <v>1583</v>
      </c>
      <c r="L15" s="9"/>
    </row>
    <row r="16" spans="1:12" ht="15.95" customHeight="1">
      <c r="A16" s="14" t="s">
        <v>16</v>
      </c>
      <c r="B16" s="16">
        <v>341</v>
      </c>
      <c r="C16" s="15">
        <f t="shared" si="0"/>
        <v>0</v>
      </c>
      <c r="D16" s="16">
        <v>341</v>
      </c>
      <c r="E16" s="15">
        <v>357</v>
      </c>
      <c r="F16" s="15">
        <v>379</v>
      </c>
      <c r="G16" s="15">
        <f t="shared" si="1"/>
        <v>-2</v>
      </c>
      <c r="H16" s="15">
        <f t="shared" si="1"/>
        <v>2</v>
      </c>
      <c r="I16" s="15">
        <v>355</v>
      </c>
      <c r="J16" s="15">
        <v>381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532</v>
      </c>
      <c r="C17" s="15">
        <f t="shared" si="0"/>
        <v>3</v>
      </c>
      <c r="D17" s="16">
        <v>535</v>
      </c>
      <c r="E17" s="15">
        <v>574</v>
      </c>
      <c r="F17" s="15">
        <v>572</v>
      </c>
      <c r="G17" s="15">
        <f t="shared" si="1"/>
        <v>0</v>
      </c>
      <c r="H17" s="15">
        <f t="shared" si="1"/>
        <v>4</v>
      </c>
      <c r="I17" s="15">
        <v>574</v>
      </c>
      <c r="J17" s="15">
        <v>576</v>
      </c>
      <c r="K17" s="15">
        <f t="shared" si="2"/>
        <v>1150</v>
      </c>
      <c r="L17" s="9"/>
    </row>
    <row r="18" spans="1:12" ht="15.95" customHeight="1">
      <c r="A18" s="14" t="s">
        <v>18</v>
      </c>
      <c r="B18" s="16">
        <v>1944</v>
      </c>
      <c r="C18" s="15">
        <f t="shared" si="0"/>
        <v>13</v>
      </c>
      <c r="D18" s="16">
        <v>1957</v>
      </c>
      <c r="E18" s="15">
        <v>2389</v>
      </c>
      <c r="F18" s="15">
        <v>2321</v>
      </c>
      <c r="G18" s="15">
        <f t="shared" si="1"/>
        <v>15</v>
      </c>
      <c r="H18" s="15">
        <f t="shared" si="1"/>
        <v>16</v>
      </c>
      <c r="I18" s="15">
        <v>2404</v>
      </c>
      <c r="J18" s="15">
        <v>2337</v>
      </c>
      <c r="K18" s="15">
        <f t="shared" si="2"/>
        <v>4741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9077</v>
      </c>
      <c r="C20" s="19">
        <f>(D20-B20)</f>
        <v>59</v>
      </c>
      <c r="D20" s="19">
        <f>SUM(D6:D19)</f>
        <v>9136</v>
      </c>
      <c r="E20" s="19">
        <v>10716</v>
      </c>
      <c r="F20" s="19">
        <v>10467</v>
      </c>
      <c r="G20" s="19">
        <f t="shared" si="1"/>
        <v>43</v>
      </c>
      <c r="H20" s="19">
        <f t="shared" si="1"/>
        <v>31</v>
      </c>
      <c r="I20" s="19">
        <f>SUM(I6:I19)</f>
        <v>10759</v>
      </c>
      <c r="J20" s="19">
        <f>SUM(J6:J19)</f>
        <v>10498</v>
      </c>
      <c r="K20" s="19">
        <f t="shared" si="2"/>
        <v>21257</v>
      </c>
      <c r="L20" s="9"/>
    </row>
    <row r="21" spans="1:12" ht="15.95" customHeight="1">
      <c r="A21" s="14" t="s">
        <v>21</v>
      </c>
      <c r="B21" s="15">
        <v>83</v>
      </c>
      <c r="C21" s="15">
        <f t="shared" ref="C21:C84" si="3">(D21-B21)</f>
        <v>1</v>
      </c>
      <c r="D21" s="15">
        <v>84</v>
      </c>
      <c r="E21" s="15">
        <v>101</v>
      </c>
      <c r="F21" s="15">
        <v>97</v>
      </c>
      <c r="G21" s="15">
        <f t="shared" si="1"/>
        <v>0</v>
      </c>
      <c r="H21" s="15">
        <f t="shared" si="1"/>
        <v>1</v>
      </c>
      <c r="I21" s="15">
        <v>101</v>
      </c>
      <c r="J21" s="15">
        <v>98</v>
      </c>
      <c r="K21" s="15">
        <f t="shared" si="2"/>
        <v>199</v>
      </c>
      <c r="L21" s="9"/>
    </row>
    <row r="22" spans="1:12" ht="15.95" customHeight="1">
      <c r="A22" s="14" t="s">
        <v>22</v>
      </c>
      <c r="B22" s="15">
        <v>308</v>
      </c>
      <c r="C22" s="15">
        <f t="shared" si="3"/>
        <v>-2</v>
      </c>
      <c r="D22" s="15">
        <v>306</v>
      </c>
      <c r="E22" s="15">
        <v>309</v>
      </c>
      <c r="F22" s="15">
        <v>260</v>
      </c>
      <c r="G22" s="15">
        <f t="shared" ref="G22:H51" si="4">(I22-E22)</f>
        <v>-3</v>
      </c>
      <c r="H22" s="15">
        <f t="shared" si="4"/>
        <v>-1</v>
      </c>
      <c r="I22" s="15">
        <v>306</v>
      </c>
      <c r="J22" s="15">
        <v>259</v>
      </c>
      <c r="K22" s="15">
        <f t="shared" si="2"/>
        <v>565</v>
      </c>
      <c r="L22" s="9"/>
    </row>
    <row r="23" spans="1:12" ht="15.95" customHeight="1">
      <c r="A23" s="14" t="s">
        <v>23</v>
      </c>
      <c r="B23" s="15">
        <v>291</v>
      </c>
      <c r="C23" s="15">
        <f t="shared" si="3"/>
        <v>4</v>
      </c>
      <c r="D23" s="15">
        <v>295</v>
      </c>
      <c r="E23" s="15">
        <v>333</v>
      </c>
      <c r="F23" s="15">
        <v>320</v>
      </c>
      <c r="G23" s="15">
        <f t="shared" si="4"/>
        <v>3</v>
      </c>
      <c r="H23" s="15">
        <f t="shared" si="4"/>
        <v>3</v>
      </c>
      <c r="I23" s="15">
        <v>336</v>
      </c>
      <c r="J23" s="15">
        <v>323</v>
      </c>
      <c r="K23" s="15">
        <f t="shared" si="2"/>
        <v>659</v>
      </c>
      <c r="L23" s="9"/>
    </row>
    <row r="24" spans="1:12" ht="15.95" customHeight="1">
      <c r="A24" s="14" t="s">
        <v>24</v>
      </c>
      <c r="B24" s="15">
        <v>225</v>
      </c>
      <c r="C24" s="15">
        <f t="shared" si="3"/>
        <v>-1</v>
      </c>
      <c r="D24" s="15">
        <v>224</v>
      </c>
      <c r="E24" s="15">
        <v>205</v>
      </c>
      <c r="F24" s="15">
        <v>186</v>
      </c>
      <c r="G24" s="15">
        <f t="shared" si="4"/>
        <v>-1</v>
      </c>
      <c r="H24" s="15">
        <f t="shared" si="4"/>
        <v>3</v>
      </c>
      <c r="I24" s="15">
        <v>204</v>
      </c>
      <c r="J24" s="15">
        <v>189</v>
      </c>
      <c r="K24" s="15">
        <f t="shared" si="2"/>
        <v>393</v>
      </c>
      <c r="L24" s="9"/>
    </row>
    <row r="25" spans="1:12" ht="15.95" customHeight="1">
      <c r="A25" s="14" t="s">
        <v>25</v>
      </c>
      <c r="B25" s="15">
        <v>2619</v>
      </c>
      <c r="C25" s="15">
        <f t="shared" si="3"/>
        <v>26</v>
      </c>
      <c r="D25" s="15">
        <v>2645</v>
      </c>
      <c r="E25" s="15">
        <v>3360</v>
      </c>
      <c r="F25" s="15">
        <v>3199</v>
      </c>
      <c r="G25" s="15">
        <f t="shared" si="4"/>
        <v>2</v>
      </c>
      <c r="H25" s="15">
        <f t="shared" si="4"/>
        <v>25</v>
      </c>
      <c r="I25" s="15">
        <v>3362</v>
      </c>
      <c r="J25" s="15">
        <v>3224</v>
      </c>
      <c r="K25" s="15">
        <f t="shared" si="2"/>
        <v>6586</v>
      </c>
      <c r="L25" s="9"/>
    </row>
    <row r="26" spans="1:12" ht="15.95" customHeight="1">
      <c r="A26" s="14" t="s">
        <v>26</v>
      </c>
      <c r="B26" s="15">
        <v>752</v>
      </c>
      <c r="C26" s="15">
        <f t="shared" si="3"/>
        <v>0</v>
      </c>
      <c r="D26" s="15">
        <v>752</v>
      </c>
      <c r="E26" s="15">
        <v>712</v>
      </c>
      <c r="F26" s="15">
        <v>826</v>
      </c>
      <c r="G26" s="15">
        <f t="shared" si="4"/>
        <v>-5</v>
      </c>
      <c r="H26" s="15">
        <f t="shared" si="4"/>
        <v>-2</v>
      </c>
      <c r="I26" s="15">
        <v>707</v>
      </c>
      <c r="J26" s="15">
        <v>824</v>
      </c>
      <c r="K26" s="15">
        <f t="shared" si="2"/>
        <v>1531</v>
      </c>
      <c r="L26" s="9"/>
    </row>
    <row r="27" spans="1:12" ht="15.95" customHeight="1">
      <c r="A27" s="14" t="s">
        <v>27</v>
      </c>
      <c r="B27" s="15">
        <v>464</v>
      </c>
      <c r="C27" s="15">
        <f t="shared" si="3"/>
        <v>-1</v>
      </c>
      <c r="D27" s="15">
        <v>463</v>
      </c>
      <c r="E27" s="15">
        <v>577</v>
      </c>
      <c r="F27" s="15">
        <v>545</v>
      </c>
      <c r="G27" s="15">
        <f t="shared" si="4"/>
        <v>-1</v>
      </c>
      <c r="H27" s="15">
        <f t="shared" si="4"/>
        <v>0</v>
      </c>
      <c r="I27" s="15">
        <v>576</v>
      </c>
      <c r="J27" s="15">
        <v>545</v>
      </c>
      <c r="K27" s="15">
        <f t="shared" si="2"/>
        <v>1121</v>
      </c>
      <c r="L27" s="9"/>
    </row>
    <row r="28" spans="1:12" ht="15.95" customHeight="1">
      <c r="A28" s="14" t="s">
        <v>28</v>
      </c>
      <c r="B28" s="15">
        <v>266</v>
      </c>
      <c r="C28" s="15">
        <f t="shared" si="3"/>
        <v>1</v>
      </c>
      <c r="D28" s="15">
        <v>267</v>
      </c>
      <c r="E28" s="15">
        <v>297</v>
      </c>
      <c r="F28" s="15">
        <v>304</v>
      </c>
      <c r="G28" s="15">
        <f t="shared" si="4"/>
        <v>1</v>
      </c>
      <c r="H28" s="15">
        <f t="shared" si="4"/>
        <v>0</v>
      </c>
      <c r="I28" s="15">
        <v>298</v>
      </c>
      <c r="J28" s="15">
        <v>304</v>
      </c>
      <c r="K28" s="15">
        <f t="shared" si="2"/>
        <v>602</v>
      </c>
      <c r="L28" s="9"/>
    </row>
    <row r="29" spans="1:12" ht="15.95" customHeight="1">
      <c r="A29" s="14" t="s">
        <v>29</v>
      </c>
      <c r="B29" s="15">
        <v>430</v>
      </c>
      <c r="C29" s="15">
        <f t="shared" si="3"/>
        <v>3</v>
      </c>
      <c r="D29" s="15">
        <v>433</v>
      </c>
      <c r="E29" s="15">
        <v>470</v>
      </c>
      <c r="F29" s="15">
        <v>432</v>
      </c>
      <c r="G29" s="15">
        <f t="shared" si="4"/>
        <v>1</v>
      </c>
      <c r="H29" s="15">
        <f t="shared" si="4"/>
        <v>3</v>
      </c>
      <c r="I29" s="15">
        <v>471</v>
      </c>
      <c r="J29" s="15">
        <v>435</v>
      </c>
      <c r="K29" s="15">
        <f t="shared" si="2"/>
        <v>906</v>
      </c>
      <c r="L29" s="9"/>
    </row>
    <row r="30" spans="1:12" ht="15.95" customHeight="1">
      <c r="A30" s="14" t="s">
        <v>30</v>
      </c>
      <c r="B30" s="15">
        <v>534</v>
      </c>
      <c r="C30" s="15">
        <f t="shared" si="3"/>
        <v>0</v>
      </c>
      <c r="D30" s="15">
        <v>534</v>
      </c>
      <c r="E30" s="15">
        <v>572</v>
      </c>
      <c r="F30" s="15">
        <v>590</v>
      </c>
      <c r="G30" s="15">
        <f t="shared" si="4"/>
        <v>-2</v>
      </c>
      <c r="H30" s="15">
        <f t="shared" si="4"/>
        <v>-6</v>
      </c>
      <c r="I30" s="15">
        <v>570</v>
      </c>
      <c r="J30" s="15">
        <v>584</v>
      </c>
      <c r="K30" s="15">
        <f t="shared" si="2"/>
        <v>1154</v>
      </c>
      <c r="L30" s="9"/>
    </row>
    <row r="31" spans="1:12" ht="15.95" customHeight="1">
      <c r="A31" s="14" t="s">
        <v>31</v>
      </c>
      <c r="B31" s="15">
        <v>863</v>
      </c>
      <c r="C31" s="15">
        <f t="shared" si="3"/>
        <v>3</v>
      </c>
      <c r="D31" s="15">
        <v>866</v>
      </c>
      <c r="E31" s="15">
        <v>1066</v>
      </c>
      <c r="F31" s="15">
        <v>1051</v>
      </c>
      <c r="G31" s="15">
        <f t="shared" si="4"/>
        <v>0</v>
      </c>
      <c r="H31" s="15">
        <f t="shared" si="4"/>
        <v>-2</v>
      </c>
      <c r="I31" s="15">
        <v>1066</v>
      </c>
      <c r="J31" s="15">
        <v>1049</v>
      </c>
      <c r="K31" s="15">
        <f t="shared" si="2"/>
        <v>2115</v>
      </c>
      <c r="L31" s="9"/>
    </row>
    <row r="32" spans="1:12" ht="15.95" customHeight="1">
      <c r="A32" s="14" t="s">
        <v>32</v>
      </c>
      <c r="B32" s="15">
        <v>526</v>
      </c>
      <c r="C32" s="15">
        <f t="shared" si="3"/>
        <v>-2</v>
      </c>
      <c r="D32" s="15">
        <v>524</v>
      </c>
      <c r="E32" s="15">
        <v>600</v>
      </c>
      <c r="F32" s="15">
        <v>544</v>
      </c>
      <c r="G32" s="15">
        <f t="shared" si="4"/>
        <v>-6</v>
      </c>
      <c r="H32" s="15">
        <f t="shared" si="4"/>
        <v>0</v>
      </c>
      <c r="I32" s="15">
        <v>594</v>
      </c>
      <c r="J32" s="15">
        <v>544</v>
      </c>
      <c r="K32" s="15">
        <f t="shared" si="2"/>
        <v>1138</v>
      </c>
      <c r="L32" s="9"/>
    </row>
    <row r="33" spans="1:12" ht="15.95" customHeight="1">
      <c r="A33" s="14" t="s">
        <v>33</v>
      </c>
      <c r="B33" s="15">
        <v>1028</v>
      </c>
      <c r="C33" s="15">
        <f t="shared" si="3"/>
        <v>3</v>
      </c>
      <c r="D33" s="15">
        <v>1031</v>
      </c>
      <c r="E33" s="15">
        <v>1111</v>
      </c>
      <c r="F33" s="15">
        <v>1139</v>
      </c>
      <c r="G33" s="15">
        <f t="shared" si="4"/>
        <v>1</v>
      </c>
      <c r="H33" s="15">
        <f t="shared" si="4"/>
        <v>-5</v>
      </c>
      <c r="I33" s="15">
        <v>1112</v>
      </c>
      <c r="J33" s="15">
        <v>1134</v>
      </c>
      <c r="K33" s="15">
        <f t="shared" si="2"/>
        <v>2246</v>
      </c>
      <c r="L33" s="9"/>
    </row>
    <row r="34" spans="1:12" ht="15.95" customHeight="1">
      <c r="A34" s="14" t="s">
        <v>34</v>
      </c>
      <c r="B34" s="15">
        <v>95</v>
      </c>
      <c r="C34" s="15">
        <f t="shared" si="3"/>
        <v>1</v>
      </c>
      <c r="D34" s="15">
        <v>96</v>
      </c>
      <c r="E34" s="15">
        <v>113</v>
      </c>
      <c r="F34" s="15">
        <v>106</v>
      </c>
      <c r="G34" s="15">
        <f t="shared" si="4"/>
        <v>0</v>
      </c>
      <c r="H34" s="15">
        <f t="shared" si="4"/>
        <v>0</v>
      </c>
      <c r="I34" s="15">
        <v>113</v>
      </c>
      <c r="J34" s="15">
        <v>106</v>
      </c>
      <c r="K34" s="15">
        <f t="shared" si="2"/>
        <v>219</v>
      </c>
      <c r="L34" s="9"/>
    </row>
    <row r="35" spans="1:12" ht="15.95" customHeight="1">
      <c r="A35" s="14" t="s">
        <v>35</v>
      </c>
      <c r="B35" s="15">
        <v>103</v>
      </c>
      <c r="C35" s="15">
        <f t="shared" si="3"/>
        <v>2</v>
      </c>
      <c r="D35" s="15">
        <v>105</v>
      </c>
      <c r="E35" s="15">
        <v>98</v>
      </c>
      <c r="F35" s="15">
        <v>110</v>
      </c>
      <c r="G35" s="15">
        <f t="shared" si="4"/>
        <v>2</v>
      </c>
      <c r="H35" s="15">
        <f t="shared" si="4"/>
        <v>2</v>
      </c>
      <c r="I35" s="15">
        <v>100</v>
      </c>
      <c r="J35" s="15">
        <v>112</v>
      </c>
      <c r="K35" s="15">
        <f t="shared" si="2"/>
        <v>212</v>
      </c>
      <c r="L35" s="9"/>
    </row>
    <row r="36" spans="1:12" ht="15.95" customHeight="1">
      <c r="A36" s="14" t="s">
        <v>36</v>
      </c>
      <c r="B36" s="15">
        <v>1058</v>
      </c>
      <c r="C36" s="15">
        <f t="shared" si="3"/>
        <v>5</v>
      </c>
      <c r="D36" s="15">
        <v>1063</v>
      </c>
      <c r="E36" s="15">
        <v>1144</v>
      </c>
      <c r="F36" s="15">
        <v>972</v>
      </c>
      <c r="G36" s="15">
        <f t="shared" si="4"/>
        <v>6</v>
      </c>
      <c r="H36" s="15">
        <f t="shared" si="4"/>
        <v>0</v>
      </c>
      <c r="I36" s="15">
        <v>1150</v>
      </c>
      <c r="J36" s="15">
        <v>972</v>
      </c>
      <c r="K36" s="15">
        <f t="shared" si="2"/>
        <v>2122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92</v>
      </c>
      <c r="C41" s="15">
        <f t="shared" si="3"/>
        <v>0</v>
      </c>
      <c r="D41" s="15">
        <v>92</v>
      </c>
      <c r="E41" s="15">
        <v>87</v>
      </c>
      <c r="F41" s="15">
        <v>24</v>
      </c>
      <c r="G41" s="15">
        <f t="shared" si="4"/>
        <v>-1</v>
      </c>
      <c r="H41" s="15">
        <f t="shared" si="4"/>
        <v>1</v>
      </c>
      <c r="I41" s="15">
        <v>86</v>
      </c>
      <c r="J41" s="15">
        <v>25</v>
      </c>
      <c r="K41" s="15">
        <f t="shared" si="2"/>
        <v>111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0</v>
      </c>
      <c r="D42" s="15">
        <v>204</v>
      </c>
      <c r="E42" s="15">
        <v>190</v>
      </c>
      <c r="F42" s="15">
        <v>197</v>
      </c>
      <c r="G42" s="15">
        <f t="shared" si="4"/>
        <v>-1</v>
      </c>
      <c r="H42" s="15">
        <f t="shared" si="4"/>
        <v>0</v>
      </c>
      <c r="I42" s="15">
        <v>189</v>
      </c>
      <c r="J42" s="15">
        <v>197</v>
      </c>
      <c r="K42" s="15">
        <f t="shared" si="2"/>
        <v>386</v>
      </c>
      <c r="L42" s="9"/>
    </row>
    <row r="43" spans="1:12" ht="15.95" customHeight="1">
      <c r="A43" s="14" t="s">
        <v>42</v>
      </c>
      <c r="B43" s="15">
        <v>531</v>
      </c>
      <c r="C43" s="15">
        <f t="shared" si="3"/>
        <v>6</v>
      </c>
      <c r="D43" s="15">
        <v>537</v>
      </c>
      <c r="E43" s="15">
        <v>544</v>
      </c>
      <c r="F43" s="15">
        <v>475</v>
      </c>
      <c r="G43" s="15">
        <f t="shared" si="4"/>
        <v>4</v>
      </c>
      <c r="H43" s="15">
        <f t="shared" si="4"/>
        <v>4</v>
      </c>
      <c r="I43" s="15">
        <v>548</v>
      </c>
      <c r="J43" s="15">
        <v>479</v>
      </c>
      <c r="K43" s="15">
        <f t="shared" si="2"/>
        <v>1027</v>
      </c>
      <c r="L43" s="9"/>
    </row>
    <row r="44" spans="1:12" ht="15.95" customHeight="1">
      <c r="A44" s="14" t="s">
        <v>43</v>
      </c>
      <c r="B44" s="15">
        <v>216</v>
      </c>
      <c r="C44" s="15">
        <f t="shared" si="3"/>
        <v>-1</v>
      </c>
      <c r="D44" s="15">
        <v>215</v>
      </c>
      <c r="E44" s="15">
        <v>217</v>
      </c>
      <c r="F44" s="15">
        <v>193</v>
      </c>
      <c r="G44" s="15">
        <f t="shared" si="4"/>
        <v>0</v>
      </c>
      <c r="H44" s="15">
        <f t="shared" si="4"/>
        <v>-2</v>
      </c>
      <c r="I44" s="15">
        <v>217</v>
      </c>
      <c r="J44" s="15">
        <v>191</v>
      </c>
      <c r="K44" s="15">
        <f t="shared" si="2"/>
        <v>408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0</v>
      </c>
      <c r="D45" s="15">
        <v>297</v>
      </c>
      <c r="E45" s="15">
        <v>317</v>
      </c>
      <c r="F45" s="15">
        <v>319</v>
      </c>
      <c r="G45" s="15">
        <f t="shared" si="4"/>
        <v>-1</v>
      </c>
      <c r="H45" s="15">
        <f t="shared" si="4"/>
        <v>0</v>
      </c>
      <c r="I45" s="15">
        <v>316</v>
      </c>
      <c r="J45" s="15">
        <v>319</v>
      </c>
      <c r="K45" s="15">
        <f t="shared" si="2"/>
        <v>635</v>
      </c>
      <c r="L45" s="9"/>
    </row>
    <row r="46" spans="1:12" ht="15.95" customHeight="1">
      <c r="A46" s="14" t="s">
        <v>45</v>
      </c>
      <c r="B46" s="15">
        <v>332</v>
      </c>
      <c r="C46" s="15">
        <f t="shared" si="3"/>
        <v>4</v>
      </c>
      <c r="D46" s="15">
        <v>336</v>
      </c>
      <c r="E46" s="15">
        <v>341</v>
      </c>
      <c r="F46" s="15">
        <v>364</v>
      </c>
      <c r="G46" s="15">
        <f t="shared" si="4"/>
        <v>-3</v>
      </c>
      <c r="H46" s="15">
        <f t="shared" si="4"/>
        <v>2</v>
      </c>
      <c r="I46" s="15">
        <v>338</v>
      </c>
      <c r="J46" s="15">
        <v>366</v>
      </c>
      <c r="K46" s="15">
        <f t="shared" si="2"/>
        <v>704</v>
      </c>
      <c r="L46" s="9"/>
    </row>
    <row r="47" spans="1:12" ht="15.95" customHeight="1">
      <c r="A47" s="14" t="s">
        <v>46</v>
      </c>
      <c r="B47" s="15">
        <v>441</v>
      </c>
      <c r="C47" s="15">
        <f t="shared" si="3"/>
        <v>-1</v>
      </c>
      <c r="D47" s="15">
        <v>440</v>
      </c>
      <c r="E47" s="15">
        <v>447</v>
      </c>
      <c r="F47" s="15">
        <v>503</v>
      </c>
      <c r="G47" s="15">
        <f t="shared" si="4"/>
        <v>1</v>
      </c>
      <c r="H47" s="15">
        <f t="shared" si="4"/>
        <v>-2</v>
      </c>
      <c r="I47" s="15">
        <v>448</v>
      </c>
      <c r="J47" s="15">
        <v>501</v>
      </c>
      <c r="K47" s="15">
        <f t="shared" si="2"/>
        <v>949</v>
      </c>
      <c r="L47" s="9"/>
    </row>
    <row r="48" spans="1:12" ht="15.95" customHeight="1">
      <c r="A48" s="14" t="s">
        <v>47</v>
      </c>
      <c r="B48" s="15">
        <v>374</v>
      </c>
      <c r="C48" s="15">
        <f t="shared" si="3"/>
        <v>3</v>
      </c>
      <c r="D48" s="15">
        <v>377</v>
      </c>
      <c r="E48" s="15">
        <v>417</v>
      </c>
      <c r="F48" s="15">
        <v>419</v>
      </c>
      <c r="G48" s="15">
        <f t="shared" si="4"/>
        <v>2</v>
      </c>
      <c r="H48" s="15">
        <f t="shared" si="4"/>
        <v>0</v>
      </c>
      <c r="I48" s="15">
        <v>419</v>
      </c>
      <c r="J48" s="15">
        <v>419</v>
      </c>
      <c r="K48" s="15">
        <f t="shared" si="2"/>
        <v>838</v>
      </c>
      <c r="L48" s="9"/>
    </row>
    <row r="49" spans="1:12" ht="15.95" customHeight="1">
      <c r="A49" s="14" t="s">
        <v>48</v>
      </c>
      <c r="B49" s="15">
        <v>244</v>
      </c>
      <c r="C49" s="15">
        <f t="shared" si="3"/>
        <v>3</v>
      </c>
      <c r="D49" s="15">
        <v>247</v>
      </c>
      <c r="E49" s="15">
        <v>272</v>
      </c>
      <c r="F49" s="15">
        <v>232</v>
      </c>
      <c r="G49" s="15">
        <f t="shared" si="4"/>
        <v>-4</v>
      </c>
      <c r="H49" s="15">
        <f t="shared" si="4"/>
        <v>4</v>
      </c>
      <c r="I49" s="15">
        <v>268</v>
      </c>
      <c r="J49" s="15">
        <v>236</v>
      </c>
      <c r="K49" s="15">
        <f t="shared" si="2"/>
        <v>504</v>
      </c>
      <c r="L49" s="9"/>
    </row>
    <row r="50" spans="1:12" ht="15.95" customHeight="1">
      <c r="A50" s="18" t="s">
        <v>49</v>
      </c>
      <c r="B50" s="19">
        <v>12384</v>
      </c>
      <c r="C50" s="19">
        <f t="shared" si="3"/>
        <v>57</v>
      </c>
      <c r="D50" s="19">
        <f>SUM(D21:D49)</f>
        <v>12441</v>
      </c>
      <c r="E50" s="19">
        <v>13910</v>
      </c>
      <c r="F50" s="19">
        <v>13413</v>
      </c>
      <c r="G50" s="19">
        <f t="shared" si="4"/>
        <v>-5</v>
      </c>
      <c r="H50" s="19">
        <f t="shared" si="4"/>
        <v>28</v>
      </c>
      <c r="I50" s="19">
        <f>SUM(I21:I49)</f>
        <v>13905</v>
      </c>
      <c r="J50" s="19">
        <f>SUM(J21:J49)</f>
        <v>13441</v>
      </c>
      <c r="K50" s="19">
        <f t="shared" si="2"/>
        <v>27346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-1</v>
      </c>
      <c r="D51" s="15">
        <v>449</v>
      </c>
      <c r="E51" s="15">
        <v>505</v>
      </c>
      <c r="F51" s="15">
        <v>493</v>
      </c>
      <c r="G51" s="15">
        <f t="shared" si="4"/>
        <v>-1</v>
      </c>
      <c r="H51" s="15">
        <f t="shared" si="4"/>
        <v>-7</v>
      </c>
      <c r="I51" s="15">
        <v>504</v>
      </c>
      <c r="J51" s="15">
        <v>486</v>
      </c>
      <c r="K51" s="15">
        <f t="shared" si="2"/>
        <v>990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0</v>
      </c>
      <c r="D52" s="15">
        <v>148</v>
      </c>
      <c r="E52" s="15">
        <v>152</v>
      </c>
      <c r="F52" s="15">
        <v>109</v>
      </c>
      <c r="G52" s="15">
        <f t="shared" ref="G52:H65" si="5">(I52-E52)</f>
        <v>0</v>
      </c>
      <c r="H52" s="15">
        <f t="shared" si="5"/>
        <v>0</v>
      </c>
      <c r="I52" s="15">
        <v>152</v>
      </c>
      <c r="J52" s="15">
        <v>109</v>
      </c>
      <c r="K52" s="15">
        <f t="shared" si="2"/>
        <v>261</v>
      </c>
      <c r="L52" s="9"/>
    </row>
    <row r="53" spans="1:12" ht="15.95" customHeight="1">
      <c r="A53" s="14" t="s">
        <v>52</v>
      </c>
      <c r="B53" s="15">
        <v>114</v>
      </c>
      <c r="C53" s="15">
        <f t="shared" si="3"/>
        <v>2</v>
      </c>
      <c r="D53" s="15">
        <v>116</v>
      </c>
      <c r="E53" s="15">
        <v>141</v>
      </c>
      <c r="F53" s="15">
        <v>132</v>
      </c>
      <c r="G53" s="15">
        <f>(I53-E53)</f>
        <v>-1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-1</v>
      </c>
      <c r="D54" s="15">
        <v>181</v>
      </c>
      <c r="E54" s="15">
        <v>212</v>
      </c>
      <c r="F54" s="15">
        <v>224</v>
      </c>
      <c r="G54" s="15">
        <f t="shared" si="5"/>
        <v>1</v>
      </c>
      <c r="H54" s="15">
        <f t="shared" si="5"/>
        <v>0</v>
      </c>
      <c r="I54" s="15">
        <v>213</v>
      </c>
      <c r="J54" s="15">
        <v>224</v>
      </c>
      <c r="K54" s="15">
        <f t="shared" si="2"/>
        <v>437</v>
      </c>
      <c r="L54" s="9"/>
    </row>
    <row r="55" spans="1:12" ht="15.95" customHeight="1">
      <c r="A55" s="14" t="s">
        <v>54</v>
      </c>
      <c r="B55" s="15">
        <v>80</v>
      </c>
      <c r="C55" s="15">
        <f t="shared" si="3"/>
        <v>-1</v>
      </c>
      <c r="D55" s="15">
        <v>79</v>
      </c>
      <c r="E55" s="15">
        <v>103</v>
      </c>
      <c r="F55" s="15">
        <v>97</v>
      </c>
      <c r="G55" s="15">
        <f t="shared" si="5"/>
        <v>-1</v>
      </c>
      <c r="H55" s="15">
        <f t="shared" si="5"/>
        <v>0</v>
      </c>
      <c r="I55" s="15">
        <v>102</v>
      </c>
      <c r="J55" s="15">
        <v>97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65</v>
      </c>
      <c r="G56" s="15">
        <f t="shared" si="5"/>
        <v>0</v>
      </c>
      <c r="H56" s="15">
        <f t="shared" si="5"/>
        <v>0</v>
      </c>
      <c r="I56" s="15">
        <v>61</v>
      </c>
      <c r="J56" s="15">
        <v>65</v>
      </c>
      <c r="K56" s="15">
        <f t="shared" si="2"/>
        <v>126</v>
      </c>
      <c r="L56" s="9"/>
    </row>
    <row r="57" spans="1:12" ht="15.95" customHeight="1">
      <c r="A57" s="14" t="s">
        <v>56</v>
      </c>
      <c r="B57" s="15">
        <v>1462</v>
      </c>
      <c r="C57" s="15">
        <f t="shared" si="3"/>
        <v>2</v>
      </c>
      <c r="D57" s="15">
        <v>1464</v>
      </c>
      <c r="E57" s="15">
        <v>1715</v>
      </c>
      <c r="F57" s="15">
        <v>1694</v>
      </c>
      <c r="G57" s="15">
        <f t="shared" si="5"/>
        <v>-4</v>
      </c>
      <c r="H57" s="15">
        <f t="shared" si="5"/>
        <v>-11</v>
      </c>
      <c r="I57" s="15">
        <v>1711</v>
      </c>
      <c r="J57" s="15">
        <v>1683</v>
      </c>
      <c r="K57" s="15">
        <f t="shared" si="2"/>
        <v>3394</v>
      </c>
      <c r="L57" s="9"/>
    </row>
    <row r="58" spans="1:12" ht="15.95" customHeight="1">
      <c r="A58" s="18" t="s">
        <v>57</v>
      </c>
      <c r="B58" s="19">
        <v>2479</v>
      </c>
      <c r="C58" s="19">
        <f t="shared" si="3"/>
        <v>1</v>
      </c>
      <c r="D58" s="19">
        <f>SUM(D51:D57)</f>
        <v>2480</v>
      </c>
      <c r="E58" s="19">
        <v>2889</v>
      </c>
      <c r="F58" s="19">
        <v>2814</v>
      </c>
      <c r="G58" s="19">
        <f t="shared" si="5"/>
        <v>-6</v>
      </c>
      <c r="H58" s="19">
        <f t="shared" si="5"/>
        <v>-18</v>
      </c>
      <c r="I58" s="19">
        <f>SUM(I51:I57)</f>
        <v>2883</v>
      </c>
      <c r="J58" s="19">
        <f>SUM(J51:J57)</f>
        <v>2796</v>
      </c>
      <c r="K58" s="19">
        <f t="shared" si="2"/>
        <v>5679</v>
      </c>
      <c r="L58" s="9"/>
    </row>
    <row r="59" spans="1:12" ht="15.95" customHeight="1">
      <c r="A59" s="18" t="s">
        <v>58</v>
      </c>
      <c r="B59" s="19">
        <v>23940</v>
      </c>
      <c r="C59" s="19">
        <f t="shared" si="3"/>
        <v>117</v>
      </c>
      <c r="D59" s="19">
        <f>(D20+D50+D58)</f>
        <v>24057</v>
      </c>
      <c r="E59" s="19">
        <v>27515</v>
      </c>
      <c r="F59" s="19">
        <v>26694</v>
      </c>
      <c r="G59" s="19">
        <f t="shared" si="5"/>
        <v>32</v>
      </c>
      <c r="H59" s="19">
        <f t="shared" si="5"/>
        <v>41</v>
      </c>
      <c r="I59" s="19">
        <f>(I20+I50+I58)</f>
        <v>27547</v>
      </c>
      <c r="J59" s="19">
        <f>(J20+J50+J58)</f>
        <v>26735</v>
      </c>
      <c r="K59" s="19">
        <f t="shared" si="2"/>
        <v>54282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0</v>
      </c>
      <c r="D60" s="15">
        <v>106</v>
      </c>
      <c r="E60" s="15">
        <v>134</v>
      </c>
      <c r="F60" s="15">
        <v>157</v>
      </c>
      <c r="G60" s="15">
        <f t="shared" si="5"/>
        <v>0</v>
      </c>
      <c r="H60" s="15">
        <f t="shared" si="5"/>
        <v>-1</v>
      </c>
      <c r="I60" s="15">
        <v>134</v>
      </c>
      <c r="J60" s="15">
        <v>156</v>
      </c>
      <c r="K60" s="15">
        <f t="shared" si="2"/>
        <v>290</v>
      </c>
      <c r="L60" s="9"/>
    </row>
    <row r="61" spans="1:12" ht="15.95" customHeight="1">
      <c r="A61" s="14" t="s">
        <v>60</v>
      </c>
      <c r="B61" s="15">
        <v>131</v>
      </c>
      <c r="C61" s="15">
        <f t="shared" si="3"/>
        <v>-2</v>
      </c>
      <c r="D61" s="15">
        <v>129</v>
      </c>
      <c r="E61" s="15">
        <v>134</v>
      </c>
      <c r="F61" s="15">
        <v>144</v>
      </c>
      <c r="G61" s="15">
        <f t="shared" si="5"/>
        <v>-1</v>
      </c>
      <c r="H61" s="15">
        <f t="shared" si="5"/>
        <v>-2</v>
      </c>
      <c r="I61" s="15">
        <v>133</v>
      </c>
      <c r="J61" s="15">
        <v>142</v>
      </c>
      <c r="K61" s="15">
        <f t="shared" si="2"/>
        <v>275</v>
      </c>
      <c r="L61" s="9"/>
    </row>
    <row r="62" spans="1:12" ht="15.95" customHeight="1">
      <c r="A62" s="14" t="s">
        <v>61</v>
      </c>
      <c r="B62" s="15">
        <v>190</v>
      </c>
      <c r="C62" s="15">
        <f t="shared" si="3"/>
        <v>0</v>
      </c>
      <c r="D62" s="15">
        <v>190</v>
      </c>
      <c r="E62" s="15">
        <v>220</v>
      </c>
      <c r="F62" s="15">
        <v>211</v>
      </c>
      <c r="G62" s="15">
        <f t="shared" si="5"/>
        <v>-1</v>
      </c>
      <c r="H62" s="15">
        <f t="shared" si="5"/>
        <v>-2</v>
      </c>
      <c r="I62" s="15">
        <v>219</v>
      </c>
      <c r="J62" s="15">
        <v>209</v>
      </c>
      <c r="K62" s="15">
        <f t="shared" si="2"/>
        <v>428</v>
      </c>
      <c r="L62" s="9"/>
    </row>
    <row r="63" spans="1:12" ht="15.95" customHeight="1">
      <c r="A63" s="14" t="s">
        <v>62</v>
      </c>
      <c r="B63" s="15">
        <v>409</v>
      </c>
      <c r="C63" s="15">
        <f t="shared" si="3"/>
        <v>-1</v>
      </c>
      <c r="D63" s="15">
        <v>408</v>
      </c>
      <c r="E63" s="15">
        <v>419</v>
      </c>
      <c r="F63" s="15">
        <v>433</v>
      </c>
      <c r="G63" s="15">
        <f t="shared" si="5"/>
        <v>0</v>
      </c>
      <c r="H63" s="15">
        <f t="shared" si="5"/>
        <v>3</v>
      </c>
      <c r="I63" s="15">
        <v>419</v>
      </c>
      <c r="J63" s="15">
        <v>436</v>
      </c>
      <c r="K63" s="15">
        <f t="shared" si="2"/>
        <v>855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307</v>
      </c>
      <c r="C65" s="15">
        <f t="shared" si="3"/>
        <v>-1</v>
      </c>
      <c r="D65" s="15">
        <v>306</v>
      </c>
      <c r="E65" s="15">
        <v>335</v>
      </c>
      <c r="F65" s="15">
        <v>312</v>
      </c>
      <c r="G65" s="15">
        <f t="shared" ref="G65:H80" si="6">(I65-E65)</f>
        <v>-2</v>
      </c>
      <c r="H65" s="15">
        <f t="shared" si="6"/>
        <v>-2</v>
      </c>
      <c r="I65" s="15">
        <v>333</v>
      </c>
      <c r="J65" s="15">
        <v>310</v>
      </c>
      <c r="K65" s="15">
        <f t="shared" si="2"/>
        <v>643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86</v>
      </c>
      <c r="F66" s="15">
        <v>79</v>
      </c>
      <c r="G66" s="15">
        <f t="shared" si="6"/>
        <v>0</v>
      </c>
      <c r="H66" s="15">
        <f t="shared" si="6"/>
        <v>0</v>
      </c>
      <c r="I66" s="15">
        <v>86</v>
      </c>
      <c r="J66" s="15">
        <v>79</v>
      </c>
      <c r="K66" s="15">
        <f t="shared" si="2"/>
        <v>165</v>
      </c>
      <c r="L66" s="9"/>
    </row>
    <row r="67" spans="1:12" ht="15.95" customHeight="1">
      <c r="A67" s="14" t="s">
        <v>66</v>
      </c>
      <c r="B67" s="15">
        <v>587</v>
      </c>
      <c r="C67" s="15">
        <f t="shared" si="3"/>
        <v>-2</v>
      </c>
      <c r="D67" s="15">
        <v>585</v>
      </c>
      <c r="E67" s="15">
        <v>583</v>
      </c>
      <c r="F67" s="15">
        <v>628</v>
      </c>
      <c r="G67" s="15">
        <f t="shared" si="6"/>
        <v>-4</v>
      </c>
      <c r="H67" s="15">
        <f t="shared" si="6"/>
        <v>0</v>
      </c>
      <c r="I67" s="15">
        <v>579</v>
      </c>
      <c r="J67" s="15">
        <v>628</v>
      </c>
      <c r="K67" s="15">
        <f t="shared" si="2"/>
        <v>1207</v>
      </c>
      <c r="L67" s="9"/>
    </row>
    <row r="68" spans="1:12" ht="15.95" customHeight="1">
      <c r="A68" s="14" t="s">
        <v>67</v>
      </c>
      <c r="B68" s="15">
        <v>490</v>
      </c>
      <c r="C68" s="15">
        <f t="shared" si="3"/>
        <v>-1</v>
      </c>
      <c r="D68" s="15">
        <v>489</v>
      </c>
      <c r="E68" s="15">
        <v>558</v>
      </c>
      <c r="F68" s="15">
        <v>506</v>
      </c>
      <c r="G68" s="15">
        <f t="shared" si="6"/>
        <v>1</v>
      </c>
      <c r="H68" s="15">
        <f t="shared" si="6"/>
        <v>-5</v>
      </c>
      <c r="I68" s="15">
        <v>559</v>
      </c>
      <c r="J68" s="15">
        <v>501</v>
      </c>
      <c r="K68" s="15">
        <f t="shared" si="2"/>
        <v>1060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64</v>
      </c>
      <c r="F69" s="15">
        <v>62</v>
      </c>
      <c r="G69" s="15">
        <f t="shared" si="6"/>
        <v>0</v>
      </c>
      <c r="H69" s="15">
        <f t="shared" si="6"/>
        <v>0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125</v>
      </c>
      <c r="C70" s="15">
        <f t="shared" si="3"/>
        <v>-1</v>
      </c>
      <c r="D70" s="15">
        <v>124</v>
      </c>
      <c r="E70" s="15">
        <v>149</v>
      </c>
      <c r="F70" s="15">
        <v>162</v>
      </c>
      <c r="G70" s="15">
        <f t="shared" si="6"/>
        <v>-2</v>
      </c>
      <c r="H70" s="15">
        <f t="shared" si="6"/>
        <v>-3</v>
      </c>
      <c r="I70" s="15">
        <v>147</v>
      </c>
      <c r="J70" s="15">
        <v>159</v>
      </c>
      <c r="K70" s="15">
        <f t="shared" ref="K70:K101" si="7">I70+J70</f>
        <v>306</v>
      </c>
      <c r="L70" s="9"/>
    </row>
    <row r="71" spans="1:12" ht="15.95" customHeight="1">
      <c r="A71" s="18" t="s">
        <v>70</v>
      </c>
      <c r="B71" s="19">
        <v>2486</v>
      </c>
      <c r="C71" s="19">
        <f t="shared" si="3"/>
        <v>-8</v>
      </c>
      <c r="D71" s="19">
        <f>SUM(D60:D70)</f>
        <v>2478</v>
      </c>
      <c r="E71" s="19">
        <v>2682</v>
      </c>
      <c r="F71" s="19">
        <v>2694</v>
      </c>
      <c r="G71" s="19">
        <f t="shared" si="6"/>
        <v>-9</v>
      </c>
      <c r="H71" s="19">
        <f t="shared" si="6"/>
        <v>-12</v>
      </c>
      <c r="I71" s="19">
        <f>SUM(I60:I70)</f>
        <v>2673</v>
      </c>
      <c r="J71" s="19">
        <f>SUM(J60:J70)</f>
        <v>2682</v>
      </c>
      <c r="K71" s="19">
        <f t="shared" si="7"/>
        <v>5355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210</v>
      </c>
      <c r="F72" s="15">
        <v>211</v>
      </c>
      <c r="G72" s="15">
        <f t="shared" si="6"/>
        <v>-1</v>
      </c>
      <c r="H72" s="15">
        <f t="shared" si="6"/>
        <v>0</v>
      </c>
      <c r="I72" s="15">
        <v>209</v>
      </c>
      <c r="J72" s="15">
        <v>211</v>
      </c>
      <c r="K72" s="15">
        <f t="shared" si="7"/>
        <v>420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1249</v>
      </c>
      <c r="C75" s="15">
        <f t="shared" si="3"/>
        <v>8</v>
      </c>
      <c r="D75" s="15">
        <v>1257</v>
      </c>
      <c r="E75" s="15">
        <v>1475</v>
      </c>
      <c r="F75" s="15">
        <v>1477</v>
      </c>
      <c r="G75" s="15">
        <f t="shared" si="6"/>
        <v>6</v>
      </c>
      <c r="H75" s="15">
        <f t="shared" si="6"/>
        <v>3</v>
      </c>
      <c r="I75" s="15">
        <v>1481</v>
      </c>
      <c r="J75" s="15">
        <v>1480</v>
      </c>
      <c r="K75" s="15">
        <f t="shared" si="7"/>
        <v>2961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-1</v>
      </c>
      <c r="D76" s="15">
        <v>57</v>
      </c>
      <c r="E76" s="15">
        <v>86</v>
      </c>
      <c r="F76" s="15">
        <v>81</v>
      </c>
      <c r="G76" s="15">
        <f t="shared" si="6"/>
        <v>0</v>
      </c>
      <c r="H76" s="15">
        <f t="shared" si="6"/>
        <v>-1</v>
      </c>
      <c r="I76" s="15">
        <v>86</v>
      </c>
      <c r="J76" s="15">
        <v>80</v>
      </c>
      <c r="K76" s="15">
        <f t="shared" si="7"/>
        <v>166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0</v>
      </c>
      <c r="H77" s="15">
        <f t="shared" si="6"/>
        <v>0</v>
      </c>
      <c r="I77" s="15">
        <v>29</v>
      </c>
      <c r="J77" s="15">
        <v>37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56</v>
      </c>
      <c r="F78" s="15">
        <v>52</v>
      </c>
      <c r="G78" s="15">
        <f t="shared" si="6"/>
        <v>-1</v>
      </c>
      <c r="H78" s="15">
        <f t="shared" si="6"/>
        <v>-2</v>
      </c>
      <c r="I78" s="15">
        <v>55</v>
      </c>
      <c r="J78" s="15">
        <v>50</v>
      </c>
      <c r="K78" s="15">
        <f t="shared" si="7"/>
        <v>105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-2</v>
      </c>
      <c r="D81" s="15">
        <v>35</v>
      </c>
      <c r="E81" s="15">
        <v>24</v>
      </c>
      <c r="F81" s="15">
        <v>19</v>
      </c>
      <c r="G81" s="15">
        <f t="shared" ref="G81:H110" si="8">(I81-E81)</f>
        <v>-1</v>
      </c>
      <c r="H81" s="15">
        <f t="shared" si="8"/>
        <v>-2</v>
      </c>
      <c r="I81" s="15">
        <v>23</v>
      </c>
      <c r="J81" s="15">
        <v>17</v>
      </c>
      <c r="K81" s="15">
        <f t="shared" si="7"/>
        <v>40</v>
      </c>
      <c r="L81" s="9"/>
    </row>
    <row r="82" spans="1:12" ht="15.95" customHeight="1">
      <c r="A82" s="18" t="s">
        <v>81</v>
      </c>
      <c r="B82" s="19">
        <v>1611</v>
      </c>
      <c r="C82" s="19">
        <f t="shared" si="3"/>
        <v>5</v>
      </c>
      <c r="D82" s="19">
        <f>SUM(D72:D81)</f>
        <v>1616</v>
      </c>
      <c r="E82" s="19">
        <v>1889</v>
      </c>
      <c r="F82" s="19">
        <v>1887</v>
      </c>
      <c r="G82" s="19">
        <f t="shared" si="8"/>
        <v>3</v>
      </c>
      <c r="H82" s="19">
        <f t="shared" si="8"/>
        <v>-2</v>
      </c>
      <c r="I82" s="19">
        <f>SUM(I72:I81)</f>
        <v>1892</v>
      </c>
      <c r="J82" s="19">
        <f>SUM(J72:J81)</f>
        <v>1885</v>
      </c>
      <c r="K82" s="19">
        <f t="shared" si="7"/>
        <v>3777</v>
      </c>
      <c r="L82" s="9"/>
    </row>
    <row r="83" spans="1:12" ht="15.95" customHeight="1">
      <c r="A83" s="14" t="s">
        <v>82</v>
      </c>
      <c r="B83" s="15">
        <v>34</v>
      </c>
      <c r="C83" s="15">
        <f t="shared" si="3"/>
        <v>1</v>
      </c>
      <c r="D83" s="15">
        <v>35</v>
      </c>
      <c r="E83" s="15">
        <v>35</v>
      </c>
      <c r="F83" s="15">
        <v>39</v>
      </c>
      <c r="G83" s="15">
        <f t="shared" si="8"/>
        <v>1</v>
      </c>
      <c r="H83" s="15">
        <f t="shared" si="8"/>
        <v>0</v>
      </c>
      <c r="I83" s="15">
        <v>36</v>
      </c>
      <c r="J83" s="15">
        <v>39</v>
      </c>
      <c r="K83" s="15">
        <f t="shared" si="7"/>
        <v>75</v>
      </c>
      <c r="L83" s="9"/>
    </row>
    <row r="84" spans="1:12" ht="15.95" customHeight="1">
      <c r="A84" s="14" t="s">
        <v>83</v>
      </c>
      <c r="B84" s="15">
        <v>67</v>
      </c>
      <c r="C84" s="15">
        <f t="shared" si="3"/>
        <v>0</v>
      </c>
      <c r="D84" s="15">
        <v>67</v>
      </c>
      <c r="E84" s="15">
        <v>80</v>
      </c>
      <c r="F84" s="15">
        <v>83</v>
      </c>
      <c r="G84" s="15">
        <f t="shared" si="8"/>
        <v>0</v>
      </c>
      <c r="H84" s="15">
        <f t="shared" si="8"/>
        <v>-1</v>
      </c>
      <c r="I84" s="15">
        <v>80</v>
      </c>
      <c r="J84" s="15">
        <v>82</v>
      </c>
      <c r="K84" s="15">
        <f t="shared" si="7"/>
        <v>162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16" si="9">(D85-B85)</f>
        <v>0</v>
      </c>
      <c r="D85" s="15">
        <v>17</v>
      </c>
      <c r="E85" s="15">
        <v>28</v>
      </c>
      <c r="F85" s="15">
        <v>20</v>
      </c>
      <c r="G85" s="15">
        <f t="shared" si="8"/>
        <v>0</v>
      </c>
      <c r="H85" s="15">
        <f t="shared" si="8"/>
        <v>0</v>
      </c>
      <c r="I85" s="15">
        <v>28</v>
      </c>
      <c r="J85" s="15">
        <v>20</v>
      </c>
      <c r="K85" s="15">
        <f t="shared" si="7"/>
        <v>48</v>
      </c>
      <c r="L85" s="9"/>
    </row>
    <row r="86" spans="1:12" ht="15.95" customHeight="1">
      <c r="A86" s="14" t="s">
        <v>85</v>
      </c>
      <c r="B86" s="15">
        <v>61</v>
      </c>
      <c r="C86" s="15">
        <f t="shared" si="9"/>
        <v>0</v>
      </c>
      <c r="D86" s="15">
        <v>61</v>
      </c>
      <c r="E86" s="15">
        <v>75</v>
      </c>
      <c r="F86" s="15">
        <v>80</v>
      </c>
      <c r="G86" s="15">
        <f t="shared" si="8"/>
        <v>1</v>
      </c>
      <c r="H86" s="15">
        <f t="shared" si="8"/>
        <v>0</v>
      </c>
      <c r="I86" s="15">
        <v>76</v>
      </c>
      <c r="J86" s="15">
        <v>80</v>
      </c>
      <c r="K86" s="15">
        <f t="shared" si="7"/>
        <v>156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163</v>
      </c>
      <c r="C88" s="15">
        <f t="shared" si="9"/>
        <v>0</v>
      </c>
      <c r="D88" s="15">
        <v>163</v>
      </c>
      <c r="E88" s="15">
        <v>190</v>
      </c>
      <c r="F88" s="15">
        <v>173</v>
      </c>
      <c r="G88" s="15">
        <f t="shared" si="8"/>
        <v>2</v>
      </c>
      <c r="H88" s="15">
        <f t="shared" si="8"/>
        <v>0</v>
      </c>
      <c r="I88" s="15">
        <v>192</v>
      </c>
      <c r="J88" s="15">
        <v>173</v>
      </c>
      <c r="K88" s="15">
        <f t="shared" si="7"/>
        <v>365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0</v>
      </c>
      <c r="D89" s="15">
        <v>89</v>
      </c>
      <c r="E89" s="15">
        <v>98</v>
      </c>
      <c r="F89" s="15">
        <v>105</v>
      </c>
      <c r="G89" s="15">
        <f t="shared" si="8"/>
        <v>0</v>
      </c>
      <c r="H89" s="15">
        <f t="shared" si="8"/>
        <v>0</v>
      </c>
      <c r="I89" s="15">
        <v>98</v>
      </c>
      <c r="J89" s="15">
        <v>105</v>
      </c>
      <c r="K89" s="15">
        <f t="shared" si="7"/>
        <v>203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53</v>
      </c>
      <c r="C91" s="15">
        <f t="shared" si="9"/>
        <v>-1</v>
      </c>
      <c r="D91" s="15">
        <v>52</v>
      </c>
      <c r="E91" s="15">
        <v>76</v>
      </c>
      <c r="F91" s="15">
        <v>61</v>
      </c>
      <c r="G91" s="15">
        <f t="shared" si="8"/>
        <v>-3</v>
      </c>
      <c r="H91" s="15">
        <f t="shared" si="8"/>
        <v>-6</v>
      </c>
      <c r="I91" s="15">
        <v>73</v>
      </c>
      <c r="J91" s="15">
        <v>55</v>
      </c>
      <c r="K91" s="15">
        <f t="shared" si="7"/>
        <v>128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37</v>
      </c>
      <c r="F92" s="15">
        <v>27</v>
      </c>
      <c r="G92" s="15">
        <f t="shared" si="8"/>
        <v>0</v>
      </c>
      <c r="H92" s="15">
        <f t="shared" si="8"/>
        <v>0</v>
      </c>
      <c r="I92" s="15">
        <v>37</v>
      </c>
      <c r="J92" s="15">
        <v>27</v>
      </c>
      <c r="K92" s="15">
        <f t="shared" si="7"/>
        <v>64</v>
      </c>
      <c r="L92" s="9"/>
    </row>
    <row r="93" spans="1:12" ht="15.95" customHeight="1">
      <c r="A93" s="18" t="s">
        <v>92</v>
      </c>
      <c r="B93" s="19">
        <v>582</v>
      </c>
      <c r="C93" s="19">
        <f t="shared" si="9"/>
        <v>0</v>
      </c>
      <c r="D93" s="19">
        <f>SUM(D83:D92)</f>
        <v>582</v>
      </c>
      <c r="E93" s="19">
        <v>697</v>
      </c>
      <c r="F93" s="19">
        <v>663</v>
      </c>
      <c r="G93" s="19">
        <f t="shared" si="8"/>
        <v>1</v>
      </c>
      <c r="H93" s="19">
        <f t="shared" si="8"/>
        <v>-7</v>
      </c>
      <c r="I93" s="19">
        <f>SUM(I83:I92)</f>
        <v>698</v>
      </c>
      <c r="J93" s="19">
        <f>SUM(J83:J92)</f>
        <v>656</v>
      </c>
      <c r="K93" s="19">
        <f t="shared" si="7"/>
        <v>1354</v>
      </c>
      <c r="L93" s="9"/>
    </row>
    <row r="94" spans="1:12" ht="15.95" customHeight="1">
      <c r="A94" s="18" t="s">
        <v>93</v>
      </c>
      <c r="B94" s="19">
        <v>4679</v>
      </c>
      <c r="C94" s="19">
        <f t="shared" si="9"/>
        <v>-3</v>
      </c>
      <c r="D94" s="19">
        <f>(D71+D82+D93)</f>
        <v>4676</v>
      </c>
      <c r="E94" s="19">
        <v>5268</v>
      </c>
      <c r="F94" s="19">
        <v>5244</v>
      </c>
      <c r="G94" s="19">
        <f t="shared" si="8"/>
        <v>-5</v>
      </c>
      <c r="H94" s="19">
        <f t="shared" si="8"/>
        <v>-21</v>
      </c>
      <c r="I94" s="19">
        <f>(I71+I82+I93)</f>
        <v>5263</v>
      </c>
      <c r="J94" s="19">
        <f>(J71+J82+J93)</f>
        <v>5223</v>
      </c>
      <c r="K94" s="19">
        <f t="shared" si="7"/>
        <v>10486</v>
      </c>
      <c r="L94" s="9"/>
    </row>
    <row r="95" spans="1:12" ht="15.95" customHeight="1">
      <c r="A95" s="18" t="s">
        <v>104</v>
      </c>
      <c r="B95" s="19">
        <v>28619</v>
      </c>
      <c r="C95" s="19">
        <f>(D95-B95)</f>
        <v>114</v>
      </c>
      <c r="D95" s="19">
        <f>(D59+D94)</f>
        <v>28733</v>
      </c>
      <c r="E95" s="19">
        <v>32783</v>
      </c>
      <c r="F95" s="19">
        <v>31938</v>
      </c>
      <c r="G95" s="19">
        <f t="shared" si="8"/>
        <v>27</v>
      </c>
      <c r="H95" s="19">
        <f t="shared" si="8"/>
        <v>20</v>
      </c>
      <c r="I95" s="19">
        <f>(I59+I94)</f>
        <v>32810</v>
      </c>
      <c r="J95" s="19">
        <f>(J59+J94)</f>
        <v>31958</v>
      </c>
      <c r="K95" s="19">
        <f t="shared" si="7"/>
        <v>64768</v>
      </c>
      <c r="L95" s="9"/>
    </row>
    <row r="96" spans="1:12" ht="15.95" customHeight="1">
      <c r="A96" s="24" t="s">
        <v>101</v>
      </c>
      <c r="B96" s="15">
        <v>473</v>
      </c>
      <c r="C96" s="15">
        <f>(D96-B96)</f>
        <v>-6</v>
      </c>
      <c r="D96" s="15">
        <v>467</v>
      </c>
      <c r="E96" s="15">
        <v>441</v>
      </c>
      <c r="F96" s="15">
        <v>446</v>
      </c>
      <c r="G96" s="15">
        <f t="shared" si="8"/>
        <v>-8</v>
      </c>
      <c r="H96" s="15">
        <f t="shared" si="8"/>
        <v>-5</v>
      </c>
      <c r="I96" s="15">
        <v>433</v>
      </c>
      <c r="J96" s="15">
        <v>441</v>
      </c>
      <c r="K96" s="15">
        <f t="shared" si="7"/>
        <v>874</v>
      </c>
      <c r="L96" s="9"/>
    </row>
    <row r="97" spans="1:12" ht="15.95" customHeight="1">
      <c r="A97" s="24" t="s">
        <v>102</v>
      </c>
      <c r="B97" s="15">
        <v>77</v>
      </c>
      <c r="C97" s="15">
        <f>(D97-B97)</f>
        <v>-1</v>
      </c>
      <c r="D97" s="15">
        <v>76</v>
      </c>
      <c r="E97" s="15">
        <v>85</v>
      </c>
      <c r="F97" s="15">
        <v>51</v>
      </c>
      <c r="G97" s="15">
        <f t="shared" si="8"/>
        <v>-2</v>
      </c>
      <c r="H97" s="15">
        <f t="shared" si="8"/>
        <v>1</v>
      </c>
      <c r="I97" s="15">
        <v>83</v>
      </c>
      <c r="J97" s="15">
        <v>52</v>
      </c>
      <c r="K97" s="15">
        <f t="shared" si="7"/>
        <v>135</v>
      </c>
      <c r="L97" s="9"/>
    </row>
    <row r="98" spans="1:12" ht="15.95" customHeight="1">
      <c r="A98" s="31" t="s">
        <v>103</v>
      </c>
      <c r="B98" s="32">
        <v>550</v>
      </c>
      <c r="C98" s="32">
        <f>(D98-B98)</f>
        <v>-7</v>
      </c>
      <c r="D98" s="32">
        <f>SUM(D96:D97)</f>
        <v>543</v>
      </c>
      <c r="E98" s="32">
        <v>526</v>
      </c>
      <c r="F98" s="32">
        <v>497</v>
      </c>
      <c r="G98" s="32">
        <f>(I98-E98)</f>
        <v>-10</v>
      </c>
      <c r="H98" s="32">
        <f t="shared" si="8"/>
        <v>-4</v>
      </c>
      <c r="I98" s="32">
        <f>SUM(I96:I97)</f>
        <v>516</v>
      </c>
      <c r="J98" s="32">
        <f>SUM(J96:J97)</f>
        <v>493</v>
      </c>
      <c r="K98" s="32">
        <f t="shared" si="7"/>
        <v>1009</v>
      </c>
      <c r="L98" s="9"/>
    </row>
    <row r="99" spans="1:12" ht="15.95" customHeight="1">
      <c r="A99" s="18" t="s">
        <v>94</v>
      </c>
      <c r="B99" s="19">
        <v>29169</v>
      </c>
      <c r="C99" s="19">
        <f>(D99-B99)</f>
        <v>107</v>
      </c>
      <c r="D99" s="19">
        <f>(D95+D98)</f>
        <v>29276</v>
      </c>
      <c r="E99" s="19">
        <v>33309</v>
      </c>
      <c r="F99" s="19">
        <v>32435</v>
      </c>
      <c r="G99" s="19">
        <f>(I99-E99)</f>
        <v>17</v>
      </c>
      <c r="H99" s="19">
        <f t="shared" si="8"/>
        <v>16</v>
      </c>
      <c r="I99" s="19">
        <f>(I95+I98)</f>
        <v>33326</v>
      </c>
      <c r="J99" s="19">
        <f>(J95+J98)</f>
        <v>32451</v>
      </c>
      <c r="K99" s="19">
        <f>I99+J99</f>
        <v>65777</v>
      </c>
      <c r="L99" s="9"/>
    </row>
    <row r="100" spans="1:12" ht="15.95" customHeight="1">
      <c r="A100" s="14" t="s">
        <v>95</v>
      </c>
      <c r="B100" s="15">
        <v>24413</v>
      </c>
      <c r="C100" s="15">
        <f t="shared" si="9"/>
        <v>111</v>
      </c>
      <c r="D100" s="15">
        <f>(D59+D96)</f>
        <v>24524</v>
      </c>
      <c r="E100" s="15">
        <v>27956</v>
      </c>
      <c r="F100" s="15">
        <v>27140</v>
      </c>
      <c r="G100" s="15">
        <f t="shared" si="8"/>
        <v>24</v>
      </c>
      <c r="H100" s="15">
        <f t="shared" si="8"/>
        <v>36</v>
      </c>
      <c r="I100" s="15">
        <f>(I59+I96)</f>
        <v>27980</v>
      </c>
      <c r="J100" s="15">
        <f>(J59+J96)</f>
        <v>27176</v>
      </c>
      <c r="K100" s="15">
        <f t="shared" si="7"/>
        <v>55156</v>
      </c>
      <c r="L100" s="9"/>
    </row>
    <row r="101" spans="1:12" ht="15.95" customHeight="1">
      <c r="A101" s="14" t="s">
        <v>96</v>
      </c>
      <c r="B101" s="15">
        <v>4756</v>
      </c>
      <c r="C101" s="15">
        <f t="shared" si="9"/>
        <v>-4</v>
      </c>
      <c r="D101" s="15">
        <f>(D94+D97)</f>
        <v>4752</v>
      </c>
      <c r="E101" s="15">
        <v>5353</v>
      </c>
      <c r="F101" s="15">
        <v>5295</v>
      </c>
      <c r="G101" s="15">
        <f>(I101-E101)</f>
        <v>-7</v>
      </c>
      <c r="H101" s="15">
        <f t="shared" si="8"/>
        <v>-20</v>
      </c>
      <c r="I101" s="15">
        <f>(I94+I97)</f>
        <v>5346</v>
      </c>
      <c r="J101" s="15">
        <f>(J94+J97)</f>
        <v>5275</v>
      </c>
      <c r="K101" s="15">
        <f t="shared" si="7"/>
        <v>10621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126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707</v>
      </c>
      <c r="C6" s="15">
        <f t="shared" ref="C6:C19" si="0">(D6-B6)</f>
        <v>4</v>
      </c>
      <c r="D6" s="16">
        <v>711</v>
      </c>
      <c r="E6" s="15">
        <v>889</v>
      </c>
      <c r="F6" s="15">
        <v>869</v>
      </c>
      <c r="G6" s="15">
        <f t="shared" ref="G6:H21" si="1">(I6-E6)</f>
        <v>1</v>
      </c>
      <c r="H6" s="15">
        <f t="shared" si="1"/>
        <v>2</v>
      </c>
      <c r="I6" s="15">
        <v>890</v>
      </c>
      <c r="J6" s="15">
        <v>871</v>
      </c>
      <c r="K6" s="15">
        <f t="shared" ref="K6:K69" si="2">I6+J6</f>
        <v>1761</v>
      </c>
      <c r="L6" s="9"/>
    </row>
    <row r="7" spans="1:12" ht="15.95" customHeight="1">
      <c r="A7" s="14" t="s">
        <v>11</v>
      </c>
      <c r="B7" s="17">
        <v>1629</v>
      </c>
      <c r="C7" s="15">
        <f t="shared" si="0"/>
        <v>9</v>
      </c>
      <c r="D7" s="17">
        <v>1638</v>
      </c>
      <c r="E7" s="15">
        <v>1782</v>
      </c>
      <c r="F7" s="15">
        <v>1780</v>
      </c>
      <c r="G7" s="15">
        <f t="shared" si="1"/>
        <v>2</v>
      </c>
      <c r="H7" s="15">
        <f t="shared" si="1"/>
        <v>12</v>
      </c>
      <c r="I7" s="15">
        <v>1784</v>
      </c>
      <c r="J7" s="15">
        <v>1792</v>
      </c>
      <c r="K7" s="15">
        <f t="shared" si="2"/>
        <v>3576</v>
      </c>
      <c r="L7" s="9"/>
    </row>
    <row r="8" spans="1:12" ht="15.95" customHeight="1">
      <c r="A8" s="23" t="s">
        <v>98</v>
      </c>
      <c r="B8" s="17">
        <v>118</v>
      </c>
      <c r="C8" s="15">
        <f t="shared" si="0"/>
        <v>-1</v>
      </c>
      <c r="D8" s="17">
        <v>117</v>
      </c>
      <c r="E8" s="15">
        <v>115</v>
      </c>
      <c r="F8" s="15">
        <v>96</v>
      </c>
      <c r="G8" s="15">
        <f t="shared" si="1"/>
        <v>2</v>
      </c>
      <c r="H8" s="15">
        <f t="shared" si="1"/>
        <v>1</v>
      </c>
      <c r="I8" s="15">
        <v>117</v>
      </c>
      <c r="J8" s="15">
        <v>97</v>
      </c>
      <c r="K8" s="15">
        <f t="shared" si="2"/>
        <v>214</v>
      </c>
      <c r="L8" s="9"/>
    </row>
    <row r="9" spans="1:12" ht="15.95" customHeight="1">
      <c r="A9" s="23" t="s">
        <v>99</v>
      </c>
      <c r="B9" s="17">
        <v>115</v>
      </c>
      <c r="C9" s="15">
        <f t="shared" si="0"/>
        <v>-1</v>
      </c>
      <c r="D9" s="17">
        <v>114</v>
      </c>
      <c r="E9" s="15">
        <v>111</v>
      </c>
      <c r="F9" s="15">
        <v>121</v>
      </c>
      <c r="G9" s="15">
        <f t="shared" si="1"/>
        <v>-2</v>
      </c>
      <c r="H9" s="15">
        <f t="shared" si="1"/>
        <v>1</v>
      </c>
      <c r="I9" s="15">
        <v>109</v>
      </c>
      <c r="J9" s="15">
        <v>122</v>
      </c>
      <c r="K9" s="15">
        <f t="shared" si="2"/>
        <v>231</v>
      </c>
      <c r="L9" s="9"/>
    </row>
    <row r="10" spans="1:12" ht="15.95" customHeight="1">
      <c r="A10" s="29" t="s">
        <v>105</v>
      </c>
      <c r="B10" s="17">
        <v>663</v>
      </c>
      <c r="C10" s="15">
        <f t="shared" si="0"/>
        <v>7</v>
      </c>
      <c r="D10" s="17">
        <v>670</v>
      </c>
      <c r="E10" s="15">
        <v>769</v>
      </c>
      <c r="F10" s="15">
        <v>801</v>
      </c>
      <c r="G10" s="15">
        <f t="shared" si="1"/>
        <v>8</v>
      </c>
      <c r="H10" s="15">
        <f t="shared" si="1"/>
        <v>10</v>
      </c>
      <c r="I10" s="15">
        <v>777</v>
      </c>
      <c r="J10" s="15">
        <v>811</v>
      </c>
      <c r="K10" s="15">
        <f t="shared" si="2"/>
        <v>1588</v>
      </c>
      <c r="L10" s="9"/>
    </row>
    <row r="11" spans="1:12" ht="15.95" customHeight="1">
      <c r="A11" s="29" t="s">
        <v>106</v>
      </c>
      <c r="B11" s="17">
        <v>788</v>
      </c>
      <c r="C11" s="15">
        <f t="shared" si="0"/>
        <v>1</v>
      </c>
      <c r="D11" s="17">
        <v>789</v>
      </c>
      <c r="E11" s="15">
        <v>1060</v>
      </c>
      <c r="F11" s="15">
        <v>1016</v>
      </c>
      <c r="G11" s="15">
        <f t="shared" si="1"/>
        <v>4</v>
      </c>
      <c r="H11" s="15">
        <f t="shared" si="1"/>
        <v>-1</v>
      </c>
      <c r="I11" s="15">
        <v>1064</v>
      </c>
      <c r="J11" s="15">
        <v>1015</v>
      </c>
      <c r="K11" s="15">
        <f t="shared" si="2"/>
        <v>2079</v>
      </c>
      <c r="L11" s="9"/>
    </row>
    <row r="12" spans="1:12" ht="15.95" customHeight="1">
      <c r="A12" s="14" t="s">
        <v>12</v>
      </c>
      <c r="B12" s="16">
        <v>323</v>
      </c>
      <c r="C12" s="15">
        <f t="shared" si="0"/>
        <v>-1</v>
      </c>
      <c r="D12" s="16">
        <v>322</v>
      </c>
      <c r="E12" s="15">
        <v>373</v>
      </c>
      <c r="F12" s="15">
        <v>400</v>
      </c>
      <c r="G12" s="15">
        <f t="shared" si="1"/>
        <v>0</v>
      </c>
      <c r="H12" s="15">
        <f t="shared" si="1"/>
        <v>-1</v>
      </c>
      <c r="I12" s="15">
        <v>373</v>
      </c>
      <c r="J12" s="15">
        <v>399</v>
      </c>
      <c r="K12" s="15">
        <f t="shared" si="2"/>
        <v>772</v>
      </c>
      <c r="L12" s="9"/>
    </row>
    <row r="13" spans="1:12" ht="15.95" customHeight="1">
      <c r="A13" s="14" t="s">
        <v>13</v>
      </c>
      <c r="B13" s="16">
        <v>447</v>
      </c>
      <c r="C13" s="15">
        <f t="shared" si="0"/>
        <v>17</v>
      </c>
      <c r="D13" s="16">
        <v>464</v>
      </c>
      <c r="E13" s="15">
        <v>486</v>
      </c>
      <c r="F13" s="15">
        <v>405</v>
      </c>
      <c r="G13" s="15">
        <f t="shared" si="1"/>
        <v>14</v>
      </c>
      <c r="H13" s="15">
        <f t="shared" si="1"/>
        <v>2</v>
      </c>
      <c r="I13" s="15">
        <v>500</v>
      </c>
      <c r="J13" s="15">
        <v>407</v>
      </c>
      <c r="K13" s="15">
        <f t="shared" si="2"/>
        <v>907</v>
      </c>
      <c r="L13" s="9"/>
    </row>
    <row r="14" spans="1:12" ht="15.95" customHeight="1">
      <c r="A14" s="14" t="s">
        <v>14</v>
      </c>
      <c r="B14" s="16">
        <v>804</v>
      </c>
      <c r="C14" s="15">
        <f t="shared" si="0"/>
        <v>1</v>
      </c>
      <c r="D14" s="16">
        <v>805</v>
      </c>
      <c r="E14" s="15">
        <v>1018</v>
      </c>
      <c r="F14" s="15">
        <v>952</v>
      </c>
      <c r="G14" s="15">
        <f t="shared" si="1"/>
        <v>0</v>
      </c>
      <c r="H14" s="15">
        <f t="shared" si="1"/>
        <v>-2</v>
      </c>
      <c r="I14" s="15">
        <v>1018</v>
      </c>
      <c r="J14" s="15">
        <v>950</v>
      </c>
      <c r="K14" s="15">
        <f t="shared" si="2"/>
        <v>1968</v>
      </c>
      <c r="L14" s="9"/>
    </row>
    <row r="15" spans="1:12" ht="15.95" customHeight="1">
      <c r="A15" s="14" t="s">
        <v>15</v>
      </c>
      <c r="B15" s="16">
        <v>705</v>
      </c>
      <c r="C15" s="15">
        <f t="shared" si="0"/>
        <v>1</v>
      </c>
      <c r="D15" s="16">
        <v>706</v>
      </c>
      <c r="E15" s="15">
        <v>820</v>
      </c>
      <c r="F15" s="15">
        <v>763</v>
      </c>
      <c r="G15" s="15">
        <f t="shared" si="1"/>
        <v>-3</v>
      </c>
      <c r="H15" s="15">
        <f t="shared" si="1"/>
        <v>-2</v>
      </c>
      <c r="I15" s="15">
        <v>817</v>
      </c>
      <c r="J15" s="15">
        <v>761</v>
      </c>
      <c r="K15" s="15">
        <f t="shared" si="2"/>
        <v>1578</v>
      </c>
      <c r="L15" s="9"/>
    </row>
    <row r="16" spans="1:12" ht="15.95" customHeight="1">
      <c r="A16" s="14" t="s">
        <v>16</v>
      </c>
      <c r="B16" s="16">
        <v>341</v>
      </c>
      <c r="C16" s="15">
        <f t="shared" si="0"/>
        <v>0</v>
      </c>
      <c r="D16" s="16">
        <v>341</v>
      </c>
      <c r="E16" s="15">
        <v>355</v>
      </c>
      <c r="F16" s="15">
        <v>381</v>
      </c>
      <c r="G16" s="15">
        <f t="shared" si="1"/>
        <v>-2</v>
      </c>
      <c r="H16" s="15">
        <f t="shared" si="1"/>
        <v>0</v>
      </c>
      <c r="I16" s="15">
        <v>353</v>
      </c>
      <c r="J16" s="15">
        <v>381</v>
      </c>
      <c r="K16" s="15">
        <f t="shared" si="2"/>
        <v>734</v>
      </c>
      <c r="L16" s="9"/>
    </row>
    <row r="17" spans="1:12" ht="15.95" customHeight="1">
      <c r="A17" s="14" t="s">
        <v>17</v>
      </c>
      <c r="B17" s="16">
        <v>535</v>
      </c>
      <c r="C17" s="15">
        <f t="shared" si="0"/>
        <v>2</v>
      </c>
      <c r="D17" s="16">
        <v>537</v>
      </c>
      <c r="E17" s="15">
        <v>574</v>
      </c>
      <c r="F17" s="15">
        <v>576</v>
      </c>
      <c r="G17" s="15">
        <f t="shared" si="1"/>
        <v>2</v>
      </c>
      <c r="H17" s="15">
        <f t="shared" si="1"/>
        <v>-1</v>
      </c>
      <c r="I17" s="15">
        <v>576</v>
      </c>
      <c r="J17" s="15">
        <v>575</v>
      </c>
      <c r="K17" s="15">
        <f t="shared" si="2"/>
        <v>1151</v>
      </c>
      <c r="L17" s="9"/>
    </row>
    <row r="18" spans="1:12" ht="15.95" customHeight="1">
      <c r="A18" s="14" t="s">
        <v>18</v>
      </c>
      <c r="B18" s="16">
        <v>1957</v>
      </c>
      <c r="C18" s="15">
        <f t="shared" si="0"/>
        <v>3</v>
      </c>
      <c r="D18" s="16">
        <v>1960</v>
      </c>
      <c r="E18" s="15">
        <v>2404</v>
      </c>
      <c r="F18" s="15">
        <v>2337</v>
      </c>
      <c r="G18" s="15">
        <f t="shared" si="1"/>
        <v>2</v>
      </c>
      <c r="H18" s="15">
        <f t="shared" si="1"/>
        <v>-4</v>
      </c>
      <c r="I18" s="15">
        <v>2406</v>
      </c>
      <c r="J18" s="15">
        <v>2333</v>
      </c>
      <c r="K18" s="15">
        <f t="shared" si="2"/>
        <v>4739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9136</v>
      </c>
      <c r="C20" s="19">
        <f>(D20-B20)</f>
        <v>42</v>
      </c>
      <c r="D20" s="19">
        <f>SUM(D6:D19)</f>
        <v>9178</v>
      </c>
      <c r="E20" s="19">
        <v>10759</v>
      </c>
      <c r="F20" s="19">
        <v>10498</v>
      </c>
      <c r="G20" s="19">
        <f t="shared" si="1"/>
        <v>28</v>
      </c>
      <c r="H20" s="19">
        <f t="shared" si="1"/>
        <v>17</v>
      </c>
      <c r="I20" s="19">
        <f>SUM(I6:I19)</f>
        <v>10787</v>
      </c>
      <c r="J20" s="19">
        <f>SUM(J6:J19)</f>
        <v>10515</v>
      </c>
      <c r="K20" s="19">
        <f t="shared" si="2"/>
        <v>21302</v>
      </c>
      <c r="L20" s="9"/>
    </row>
    <row r="21" spans="1:12" ht="15.95" customHeight="1">
      <c r="A21" s="14" t="s">
        <v>21</v>
      </c>
      <c r="B21" s="15">
        <v>84</v>
      </c>
      <c r="C21" s="15">
        <f t="shared" ref="C21:C84" si="3">(D21-B21)</f>
        <v>1</v>
      </c>
      <c r="D21" s="15">
        <v>85</v>
      </c>
      <c r="E21" s="15">
        <v>101</v>
      </c>
      <c r="F21" s="15">
        <v>98</v>
      </c>
      <c r="G21" s="15">
        <f t="shared" si="1"/>
        <v>1</v>
      </c>
      <c r="H21" s="15">
        <f t="shared" si="1"/>
        <v>0</v>
      </c>
      <c r="I21" s="15">
        <v>102</v>
      </c>
      <c r="J21" s="15">
        <v>98</v>
      </c>
      <c r="K21" s="15">
        <f t="shared" si="2"/>
        <v>200</v>
      </c>
      <c r="L21" s="9"/>
    </row>
    <row r="22" spans="1:12" ht="15.95" customHeight="1">
      <c r="A22" s="14" t="s">
        <v>22</v>
      </c>
      <c r="B22" s="15">
        <v>306</v>
      </c>
      <c r="C22" s="15">
        <f t="shared" si="3"/>
        <v>-1</v>
      </c>
      <c r="D22" s="15">
        <v>305</v>
      </c>
      <c r="E22" s="15">
        <v>306</v>
      </c>
      <c r="F22" s="15">
        <v>259</v>
      </c>
      <c r="G22" s="15">
        <f t="shared" ref="G22:H51" si="4">(I22-E22)</f>
        <v>-2</v>
      </c>
      <c r="H22" s="15">
        <f t="shared" si="4"/>
        <v>0</v>
      </c>
      <c r="I22" s="15">
        <v>304</v>
      </c>
      <c r="J22" s="15">
        <v>259</v>
      </c>
      <c r="K22" s="15">
        <f t="shared" si="2"/>
        <v>563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1</v>
      </c>
      <c r="D23" s="15">
        <v>296</v>
      </c>
      <c r="E23" s="15">
        <v>336</v>
      </c>
      <c r="F23" s="15">
        <v>323</v>
      </c>
      <c r="G23" s="15">
        <f t="shared" si="4"/>
        <v>2</v>
      </c>
      <c r="H23" s="15">
        <f t="shared" si="4"/>
        <v>-3</v>
      </c>
      <c r="I23" s="15">
        <v>338</v>
      </c>
      <c r="J23" s="15">
        <v>320</v>
      </c>
      <c r="K23" s="15">
        <f t="shared" si="2"/>
        <v>658</v>
      </c>
      <c r="L23" s="9"/>
    </row>
    <row r="24" spans="1:12" ht="15.95" customHeight="1">
      <c r="A24" s="14" t="s">
        <v>24</v>
      </c>
      <c r="B24" s="15">
        <v>224</v>
      </c>
      <c r="C24" s="15">
        <f t="shared" si="3"/>
        <v>-1</v>
      </c>
      <c r="D24" s="15">
        <v>223</v>
      </c>
      <c r="E24" s="15">
        <v>204</v>
      </c>
      <c r="F24" s="15">
        <v>189</v>
      </c>
      <c r="G24" s="15">
        <f t="shared" si="4"/>
        <v>-1</v>
      </c>
      <c r="H24" s="15">
        <f t="shared" si="4"/>
        <v>0</v>
      </c>
      <c r="I24" s="15">
        <v>203</v>
      </c>
      <c r="J24" s="15">
        <v>189</v>
      </c>
      <c r="K24" s="15">
        <f t="shared" si="2"/>
        <v>392</v>
      </c>
      <c r="L24" s="9"/>
    </row>
    <row r="25" spans="1:12" ht="15.95" customHeight="1">
      <c r="A25" s="14" t="s">
        <v>25</v>
      </c>
      <c r="B25" s="15">
        <v>2645</v>
      </c>
      <c r="C25" s="15">
        <f t="shared" si="3"/>
        <v>14</v>
      </c>
      <c r="D25" s="15">
        <v>2659</v>
      </c>
      <c r="E25" s="15">
        <v>3362</v>
      </c>
      <c r="F25" s="15">
        <v>3224</v>
      </c>
      <c r="G25" s="15">
        <f t="shared" si="4"/>
        <v>12</v>
      </c>
      <c r="H25" s="15">
        <f t="shared" si="4"/>
        <v>6</v>
      </c>
      <c r="I25" s="15">
        <v>3374</v>
      </c>
      <c r="J25" s="15">
        <v>3230</v>
      </c>
      <c r="K25" s="15">
        <f t="shared" si="2"/>
        <v>6604</v>
      </c>
      <c r="L25" s="9"/>
    </row>
    <row r="26" spans="1:12" ht="15.95" customHeight="1">
      <c r="A26" s="14" t="s">
        <v>26</v>
      </c>
      <c r="B26" s="15">
        <v>752</v>
      </c>
      <c r="C26" s="15">
        <f t="shared" si="3"/>
        <v>0</v>
      </c>
      <c r="D26" s="15">
        <v>752</v>
      </c>
      <c r="E26" s="15">
        <v>707</v>
      </c>
      <c r="F26" s="15">
        <v>824</v>
      </c>
      <c r="G26" s="15">
        <f t="shared" si="4"/>
        <v>0</v>
      </c>
      <c r="H26" s="15">
        <f t="shared" si="4"/>
        <v>-4</v>
      </c>
      <c r="I26" s="15">
        <v>707</v>
      </c>
      <c r="J26" s="15">
        <v>820</v>
      </c>
      <c r="K26" s="15">
        <f t="shared" si="2"/>
        <v>1527</v>
      </c>
      <c r="L26" s="9"/>
    </row>
    <row r="27" spans="1:12" ht="15.95" customHeight="1">
      <c r="A27" s="14" t="s">
        <v>27</v>
      </c>
      <c r="B27" s="15">
        <v>463</v>
      </c>
      <c r="C27" s="15">
        <f t="shared" si="3"/>
        <v>-3</v>
      </c>
      <c r="D27" s="15">
        <v>460</v>
      </c>
      <c r="E27" s="15">
        <v>576</v>
      </c>
      <c r="F27" s="15">
        <v>545</v>
      </c>
      <c r="G27" s="15">
        <f t="shared" si="4"/>
        <v>-1</v>
      </c>
      <c r="H27" s="15">
        <f t="shared" si="4"/>
        <v>-10</v>
      </c>
      <c r="I27" s="15">
        <v>575</v>
      </c>
      <c r="J27" s="15">
        <v>535</v>
      </c>
      <c r="K27" s="15">
        <f t="shared" si="2"/>
        <v>1110</v>
      </c>
      <c r="L27" s="9"/>
    </row>
    <row r="28" spans="1:12" ht="15.95" customHeight="1">
      <c r="A28" s="14" t="s">
        <v>28</v>
      </c>
      <c r="B28" s="15">
        <v>267</v>
      </c>
      <c r="C28" s="15">
        <f t="shared" si="3"/>
        <v>3</v>
      </c>
      <c r="D28" s="15">
        <v>270</v>
      </c>
      <c r="E28" s="15">
        <v>298</v>
      </c>
      <c r="F28" s="15">
        <v>304</v>
      </c>
      <c r="G28" s="15">
        <f t="shared" si="4"/>
        <v>1</v>
      </c>
      <c r="H28" s="15">
        <f t="shared" si="4"/>
        <v>3</v>
      </c>
      <c r="I28" s="15">
        <v>299</v>
      </c>
      <c r="J28" s="15">
        <v>307</v>
      </c>
      <c r="K28" s="15">
        <f t="shared" si="2"/>
        <v>606</v>
      </c>
      <c r="L28" s="9"/>
    </row>
    <row r="29" spans="1:12" ht="15.95" customHeight="1">
      <c r="A29" s="14" t="s">
        <v>29</v>
      </c>
      <c r="B29" s="15">
        <v>433</v>
      </c>
      <c r="C29" s="15">
        <f t="shared" si="3"/>
        <v>1</v>
      </c>
      <c r="D29" s="15">
        <v>434</v>
      </c>
      <c r="E29" s="15">
        <v>471</v>
      </c>
      <c r="F29" s="15">
        <v>435</v>
      </c>
      <c r="G29" s="15">
        <f t="shared" si="4"/>
        <v>1</v>
      </c>
      <c r="H29" s="15">
        <f t="shared" si="4"/>
        <v>1</v>
      </c>
      <c r="I29" s="15">
        <v>472</v>
      </c>
      <c r="J29" s="15">
        <v>436</v>
      </c>
      <c r="K29" s="15">
        <f t="shared" si="2"/>
        <v>908</v>
      </c>
      <c r="L29" s="9"/>
    </row>
    <row r="30" spans="1:12" ht="15.95" customHeight="1">
      <c r="A30" s="14" t="s">
        <v>30</v>
      </c>
      <c r="B30" s="15">
        <v>534</v>
      </c>
      <c r="C30" s="15">
        <f t="shared" si="3"/>
        <v>-2</v>
      </c>
      <c r="D30" s="15">
        <v>532</v>
      </c>
      <c r="E30" s="15">
        <v>570</v>
      </c>
      <c r="F30" s="15">
        <v>584</v>
      </c>
      <c r="G30" s="15">
        <f t="shared" si="4"/>
        <v>-1</v>
      </c>
      <c r="H30" s="15">
        <f t="shared" si="4"/>
        <v>-2</v>
      </c>
      <c r="I30" s="15">
        <v>569</v>
      </c>
      <c r="J30" s="15">
        <v>582</v>
      </c>
      <c r="K30" s="15">
        <f t="shared" si="2"/>
        <v>1151</v>
      </c>
      <c r="L30" s="9"/>
    </row>
    <row r="31" spans="1:12" ht="15.95" customHeight="1">
      <c r="A31" s="14" t="s">
        <v>31</v>
      </c>
      <c r="B31" s="15">
        <v>866</v>
      </c>
      <c r="C31" s="15">
        <f t="shared" si="3"/>
        <v>1</v>
      </c>
      <c r="D31" s="15">
        <v>867</v>
      </c>
      <c r="E31" s="15">
        <v>1066</v>
      </c>
      <c r="F31" s="15">
        <v>1049</v>
      </c>
      <c r="G31" s="15">
        <f t="shared" si="4"/>
        <v>0</v>
      </c>
      <c r="H31" s="15">
        <f t="shared" si="4"/>
        <v>-1</v>
      </c>
      <c r="I31" s="15">
        <v>1066</v>
      </c>
      <c r="J31" s="15">
        <v>1048</v>
      </c>
      <c r="K31" s="15">
        <f t="shared" si="2"/>
        <v>2114</v>
      </c>
      <c r="L31" s="9"/>
    </row>
    <row r="32" spans="1:12" ht="15.95" customHeight="1">
      <c r="A32" s="14" t="s">
        <v>32</v>
      </c>
      <c r="B32" s="15">
        <v>524</v>
      </c>
      <c r="C32" s="15">
        <f t="shared" si="3"/>
        <v>3</v>
      </c>
      <c r="D32" s="15">
        <v>527</v>
      </c>
      <c r="E32" s="15">
        <v>594</v>
      </c>
      <c r="F32" s="15">
        <v>544</v>
      </c>
      <c r="G32" s="15">
        <f t="shared" si="4"/>
        <v>-1</v>
      </c>
      <c r="H32" s="15">
        <f t="shared" si="4"/>
        <v>2</v>
      </c>
      <c r="I32" s="15">
        <v>593</v>
      </c>
      <c r="J32" s="15">
        <v>546</v>
      </c>
      <c r="K32" s="15">
        <f t="shared" si="2"/>
        <v>1139</v>
      </c>
      <c r="L32" s="9"/>
    </row>
    <row r="33" spans="1:12" ht="15.95" customHeight="1">
      <c r="A33" s="14" t="s">
        <v>33</v>
      </c>
      <c r="B33" s="15">
        <v>1031</v>
      </c>
      <c r="C33" s="15">
        <f t="shared" si="3"/>
        <v>0</v>
      </c>
      <c r="D33" s="15">
        <v>1031</v>
      </c>
      <c r="E33" s="15">
        <v>1112</v>
      </c>
      <c r="F33" s="15">
        <v>1134</v>
      </c>
      <c r="G33" s="15">
        <f t="shared" si="4"/>
        <v>0</v>
      </c>
      <c r="H33" s="15">
        <f t="shared" si="4"/>
        <v>-2</v>
      </c>
      <c r="I33" s="15">
        <v>1112</v>
      </c>
      <c r="J33" s="15">
        <v>1132</v>
      </c>
      <c r="K33" s="15">
        <f t="shared" si="2"/>
        <v>2244</v>
      </c>
      <c r="L33" s="9"/>
    </row>
    <row r="34" spans="1:12" ht="15.95" customHeight="1">
      <c r="A34" s="14" t="s">
        <v>34</v>
      </c>
      <c r="B34" s="15">
        <v>96</v>
      </c>
      <c r="C34" s="15">
        <f t="shared" si="3"/>
        <v>3</v>
      </c>
      <c r="D34" s="15">
        <v>99</v>
      </c>
      <c r="E34" s="15">
        <v>113</v>
      </c>
      <c r="F34" s="15">
        <v>106</v>
      </c>
      <c r="G34" s="15">
        <f t="shared" si="4"/>
        <v>2</v>
      </c>
      <c r="H34" s="15">
        <f t="shared" si="4"/>
        <v>1</v>
      </c>
      <c r="I34" s="15">
        <v>115</v>
      </c>
      <c r="J34" s="15">
        <v>107</v>
      </c>
      <c r="K34" s="15">
        <f t="shared" si="2"/>
        <v>222</v>
      </c>
      <c r="L34" s="9"/>
    </row>
    <row r="35" spans="1:12" ht="15.95" customHeight="1">
      <c r="A35" s="14" t="s">
        <v>35</v>
      </c>
      <c r="B35" s="15">
        <v>105</v>
      </c>
      <c r="C35" s="15">
        <f t="shared" si="3"/>
        <v>-2</v>
      </c>
      <c r="D35" s="15">
        <v>103</v>
      </c>
      <c r="E35" s="15">
        <v>100</v>
      </c>
      <c r="F35" s="15">
        <v>112</v>
      </c>
      <c r="G35" s="15">
        <f t="shared" si="4"/>
        <v>-3</v>
      </c>
      <c r="H35" s="15">
        <f t="shared" si="4"/>
        <v>-2</v>
      </c>
      <c r="I35" s="15">
        <v>97</v>
      </c>
      <c r="J35" s="15">
        <v>110</v>
      </c>
      <c r="K35" s="15">
        <f t="shared" si="2"/>
        <v>207</v>
      </c>
      <c r="L35" s="9"/>
    </row>
    <row r="36" spans="1:12" ht="15.95" customHeight="1">
      <c r="A36" s="14" t="s">
        <v>36</v>
      </c>
      <c r="B36" s="15">
        <v>1063</v>
      </c>
      <c r="C36" s="15">
        <f t="shared" si="3"/>
        <v>-9</v>
      </c>
      <c r="D36" s="15">
        <v>1054</v>
      </c>
      <c r="E36" s="15">
        <v>1150</v>
      </c>
      <c r="F36" s="15">
        <v>972</v>
      </c>
      <c r="G36" s="15">
        <f t="shared" si="4"/>
        <v>0</v>
      </c>
      <c r="H36" s="15">
        <f t="shared" si="4"/>
        <v>-8</v>
      </c>
      <c r="I36" s="15">
        <v>1150</v>
      </c>
      <c r="J36" s="15">
        <v>964</v>
      </c>
      <c r="K36" s="15">
        <f t="shared" si="2"/>
        <v>2114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92</v>
      </c>
      <c r="C41" s="15">
        <f t="shared" si="3"/>
        <v>1</v>
      </c>
      <c r="D41" s="15">
        <v>93</v>
      </c>
      <c r="E41" s="15">
        <v>86</v>
      </c>
      <c r="F41" s="15">
        <v>25</v>
      </c>
      <c r="G41" s="15">
        <f t="shared" si="4"/>
        <v>1</v>
      </c>
      <c r="H41" s="15">
        <f t="shared" si="4"/>
        <v>0</v>
      </c>
      <c r="I41" s="15">
        <v>87</v>
      </c>
      <c r="J41" s="15">
        <v>25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2</v>
      </c>
      <c r="D42" s="15">
        <v>206</v>
      </c>
      <c r="E42" s="15">
        <v>189</v>
      </c>
      <c r="F42" s="15">
        <v>197</v>
      </c>
      <c r="G42" s="15">
        <f t="shared" si="4"/>
        <v>4</v>
      </c>
      <c r="H42" s="15">
        <f t="shared" si="4"/>
        <v>3</v>
      </c>
      <c r="I42" s="15">
        <v>193</v>
      </c>
      <c r="J42" s="15">
        <v>200</v>
      </c>
      <c r="K42" s="15">
        <f t="shared" si="2"/>
        <v>393</v>
      </c>
      <c r="L42" s="9"/>
    </row>
    <row r="43" spans="1:12" ht="15.95" customHeight="1">
      <c r="A43" s="14" t="s">
        <v>42</v>
      </c>
      <c r="B43" s="15">
        <v>537</v>
      </c>
      <c r="C43" s="15">
        <f t="shared" si="3"/>
        <v>2</v>
      </c>
      <c r="D43" s="15">
        <v>539</v>
      </c>
      <c r="E43" s="15">
        <v>548</v>
      </c>
      <c r="F43" s="15">
        <v>479</v>
      </c>
      <c r="G43" s="15">
        <f t="shared" si="4"/>
        <v>1</v>
      </c>
      <c r="H43" s="15">
        <f t="shared" si="4"/>
        <v>2</v>
      </c>
      <c r="I43" s="15">
        <v>549</v>
      </c>
      <c r="J43" s="15">
        <v>481</v>
      </c>
      <c r="K43" s="15">
        <f t="shared" si="2"/>
        <v>1030</v>
      </c>
      <c r="L43" s="9"/>
    </row>
    <row r="44" spans="1:12" ht="15.95" customHeight="1">
      <c r="A44" s="14" t="s">
        <v>43</v>
      </c>
      <c r="B44" s="15">
        <v>215</v>
      </c>
      <c r="C44" s="15">
        <f t="shared" si="3"/>
        <v>5</v>
      </c>
      <c r="D44" s="15">
        <v>220</v>
      </c>
      <c r="E44" s="15">
        <v>217</v>
      </c>
      <c r="F44" s="15">
        <v>191</v>
      </c>
      <c r="G44" s="15">
        <f t="shared" si="4"/>
        <v>-1</v>
      </c>
      <c r="H44" s="15">
        <f t="shared" si="4"/>
        <v>4</v>
      </c>
      <c r="I44" s="15">
        <v>216</v>
      </c>
      <c r="J44" s="15">
        <v>195</v>
      </c>
      <c r="K44" s="15">
        <f t="shared" si="2"/>
        <v>411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1</v>
      </c>
      <c r="D45" s="15">
        <v>298</v>
      </c>
      <c r="E45" s="15">
        <v>316</v>
      </c>
      <c r="F45" s="15">
        <v>319</v>
      </c>
      <c r="G45" s="15">
        <f t="shared" si="4"/>
        <v>0</v>
      </c>
      <c r="H45" s="15">
        <f t="shared" si="4"/>
        <v>-1</v>
      </c>
      <c r="I45" s="15">
        <v>316</v>
      </c>
      <c r="J45" s="15">
        <v>318</v>
      </c>
      <c r="K45" s="15">
        <f t="shared" si="2"/>
        <v>634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0</v>
      </c>
      <c r="D46" s="15">
        <v>336</v>
      </c>
      <c r="E46" s="15">
        <v>338</v>
      </c>
      <c r="F46" s="15">
        <v>366</v>
      </c>
      <c r="G46" s="15">
        <f t="shared" si="4"/>
        <v>-2</v>
      </c>
      <c r="H46" s="15">
        <f t="shared" si="4"/>
        <v>0</v>
      </c>
      <c r="I46" s="15">
        <v>336</v>
      </c>
      <c r="J46" s="15">
        <v>366</v>
      </c>
      <c r="K46" s="15">
        <f t="shared" si="2"/>
        <v>702</v>
      </c>
      <c r="L46" s="9"/>
    </row>
    <row r="47" spans="1:12" ht="15.95" customHeight="1">
      <c r="A47" s="14" t="s">
        <v>46</v>
      </c>
      <c r="B47" s="15">
        <v>440</v>
      </c>
      <c r="C47" s="15">
        <f t="shared" si="3"/>
        <v>2</v>
      </c>
      <c r="D47" s="15">
        <v>442</v>
      </c>
      <c r="E47" s="15">
        <v>448</v>
      </c>
      <c r="F47" s="15">
        <v>501</v>
      </c>
      <c r="G47" s="15">
        <f t="shared" si="4"/>
        <v>2</v>
      </c>
      <c r="H47" s="15">
        <f t="shared" si="4"/>
        <v>2</v>
      </c>
      <c r="I47" s="15">
        <v>450</v>
      </c>
      <c r="J47" s="15">
        <v>503</v>
      </c>
      <c r="K47" s="15">
        <f t="shared" si="2"/>
        <v>953</v>
      </c>
      <c r="L47" s="9"/>
    </row>
    <row r="48" spans="1:12" ht="15.95" customHeight="1">
      <c r="A48" s="14" t="s">
        <v>47</v>
      </c>
      <c r="B48" s="15">
        <v>377</v>
      </c>
      <c r="C48" s="15">
        <f t="shared" si="3"/>
        <v>-2</v>
      </c>
      <c r="D48" s="15">
        <v>375</v>
      </c>
      <c r="E48" s="15">
        <v>419</v>
      </c>
      <c r="F48" s="15">
        <v>419</v>
      </c>
      <c r="G48" s="15">
        <f t="shared" si="4"/>
        <v>-3</v>
      </c>
      <c r="H48" s="15">
        <f t="shared" si="4"/>
        <v>-2</v>
      </c>
      <c r="I48" s="15">
        <v>416</v>
      </c>
      <c r="J48" s="15">
        <v>417</v>
      </c>
      <c r="K48" s="15">
        <f t="shared" si="2"/>
        <v>833</v>
      </c>
      <c r="L48" s="9"/>
    </row>
    <row r="49" spans="1:12" ht="15.95" customHeight="1">
      <c r="A49" s="14" t="s">
        <v>48</v>
      </c>
      <c r="B49" s="15">
        <v>247</v>
      </c>
      <c r="C49" s="15">
        <f t="shared" si="3"/>
        <v>0</v>
      </c>
      <c r="D49" s="15">
        <v>247</v>
      </c>
      <c r="E49" s="15">
        <v>268</v>
      </c>
      <c r="F49" s="15">
        <v>236</v>
      </c>
      <c r="G49" s="15">
        <f t="shared" si="4"/>
        <v>-3</v>
      </c>
      <c r="H49" s="15">
        <f t="shared" si="4"/>
        <v>-1</v>
      </c>
      <c r="I49" s="15">
        <v>265</v>
      </c>
      <c r="J49" s="15">
        <v>235</v>
      </c>
      <c r="K49" s="15">
        <f t="shared" si="2"/>
        <v>500</v>
      </c>
      <c r="L49" s="9"/>
    </row>
    <row r="50" spans="1:12" ht="15.95" customHeight="1">
      <c r="A50" s="18" t="s">
        <v>49</v>
      </c>
      <c r="B50" s="19">
        <v>12441</v>
      </c>
      <c r="C50" s="19">
        <f t="shared" si="3"/>
        <v>20</v>
      </c>
      <c r="D50" s="19">
        <f>SUM(D21:D49)</f>
        <v>12461</v>
      </c>
      <c r="E50" s="19">
        <v>13905</v>
      </c>
      <c r="F50" s="19">
        <v>13441</v>
      </c>
      <c r="G50" s="19">
        <f t="shared" si="4"/>
        <v>9</v>
      </c>
      <c r="H50" s="19">
        <f t="shared" si="4"/>
        <v>-12</v>
      </c>
      <c r="I50" s="19">
        <f>SUM(I21:I49)</f>
        <v>13914</v>
      </c>
      <c r="J50" s="19">
        <f>SUM(J21:J49)</f>
        <v>13429</v>
      </c>
      <c r="K50" s="19">
        <f t="shared" si="2"/>
        <v>27343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0</v>
      </c>
      <c r="D51" s="15">
        <v>449</v>
      </c>
      <c r="E51" s="15">
        <v>504</v>
      </c>
      <c r="F51" s="15">
        <v>486</v>
      </c>
      <c r="G51" s="15">
        <f t="shared" si="4"/>
        <v>-5</v>
      </c>
      <c r="H51" s="15">
        <f t="shared" si="4"/>
        <v>0</v>
      </c>
      <c r="I51" s="15">
        <v>499</v>
      </c>
      <c r="J51" s="15">
        <v>486</v>
      </c>
      <c r="K51" s="15">
        <f t="shared" si="2"/>
        <v>985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-1</v>
      </c>
      <c r="D52" s="15">
        <v>147</v>
      </c>
      <c r="E52" s="15">
        <v>152</v>
      </c>
      <c r="F52" s="15">
        <v>109</v>
      </c>
      <c r="G52" s="15">
        <f t="shared" ref="G52:H65" si="5">(I52-E52)</f>
        <v>-1</v>
      </c>
      <c r="H52" s="15">
        <f t="shared" si="5"/>
        <v>-2</v>
      </c>
      <c r="I52" s="15">
        <v>151</v>
      </c>
      <c r="J52" s="15">
        <v>107</v>
      </c>
      <c r="K52" s="15">
        <f t="shared" si="2"/>
        <v>258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0</v>
      </c>
      <c r="D54" s="15">
        <v>181</v>
      </c>
      <c r="E54" s="15">
        <v>213</v>
      </c>
      <c r="F54" s="15">
        <v>224</v>
      </c>
      <c r="G54" s="15">
        <f t="shared" si="5"/>
        <v>-2</v>
      </c>
      <c r="H54" s="15">
        <f t="shared" si="5"/>
        <v>0</v>
      </c>
      <c r="I54" s="15">
        <v>211</v>
      </c>
      <c r="J54" s="15">
        <v>224</v>
      </c>
      <c r="K54" s="15">
        <f t="shared" si="2"/>
        <v>435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102</v>
      </c>
      <c r="F55" s="15">
        <v>97</v>
      </c>
      <c r="G55" s="15">
        <f t="shared" si="5"/>
        <v>0</v>
      </c>
      <c r="H55" s="15">
        <f t="shared" si="5"/>
        <v>0</v>
      </c>
      <c r="I55" s="15">
        <v>102</v>
      </c>
      <c r="J55" s="15">
        <v>97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65</v>
      </c>
      <c r="G56" s="15">
        <f t="shared" si="5"/>
        <v>0</v>
      </c>
      <c r="H56" s="15">
        <f t="shared" si="5"/>
        <v>-1</v>
      </c>
      <c r="I56" s="15">
        <v>61</v>
      </c>
      <c r="J56" s="15">
        <v>64</v>
      </c>
      <c r="K56" s="15">
        <f t="shared" si="2"/>
        <v>125</v>
      </c>
      <c r="L56" s="9"/>
    </row>
    <row r="57" spans="1:12" ht="15.95" customHeight="1">
      <c r="A57" s="14" t="s">
        <v>56</v>
      </c>
      <c r="B57" s="15">
        <v>1464</v>
      </c>
      <c r="C57" s="15">
        <f t="shared" si="3"/>
        <v>7</v>
      </c>
      <c r="D57" s="15">
        <v>1471</v>
      </c>
      <c r="E57" s="15">
        <v>1711</v>
      </c>
      <c r="F57" s="15">
        <v>1683</v>
      </c>
      <c r="G57" s="15">
        <f t="shared" si="5"/>
        <v>5</v>
      </c>
      <c r="H57" s="15">
        <f t="shared" si="5"/>
        <v>4</v>
      </c>
      <c r="I57" s="15">
        <v>1716</v>
      </c>
      <c r="J57" s="15">
        <v>1687</v>
      </c>
      <c r="K57" s="15">
        <f t="shared" si="2"/>
        <v>3403</v>
      </c>
      <c r="L57" s="9"/>
    </row>
    <row r="58" spans="1:12" ht="15.95" customHeight="1">
      <c r="A58" s="18" t="s">
        <v>57</v>
      </c>
      <c r="B58" s="19">
        <v>2480</v>
      </c>
      <c r="C58" s="19">
        <f t="shared" si="3"/>
        <v>6</v>
      </c>
      <c r="D58" s="19">
        <f>SUM(D51:D57)</f>
        <v>2486</v>
      </c>
      <c r="E58" s="19">
        <v>2883</v>
      </c>
      <c r="F58" s="19">
        <v>2796</v>
      </c>
      <c r="G58" s="19">
        <f t="shared" si="5"/>
        <v>-3</v>
      </c>
      <c r="H58" s="19">
        <f t="shared" si="5"/>
        <v>1</v>
      </c>
      <c r="I58" s="19">
        <f>SUM(I51:I57)</f>
        <v>2880</v>
      </c>
      <c r="J58" s="19">
        <f>SUM(J51:J57)</f>
        <v>2797</v>
      </c>
      <c r="K58" s="19">
        <f t="shared" si="2"/>
        <v>5677</v>
      </c>
      <c r="L58" s="9"/>
    </row>
    <row r="59" spans="1:12" ht="15.95" customHeight="1">
      <c r="A59" s="18" t="s">
        <v>58</v>
      </c>
      <c r="B59" s="19">
        <v>24057</v>
      </c>
      <c r="C59" s="19">
        <f t="shared" si="3"/>
        <v>68</v>
      </c>
      <c r="D59" s="19">
        <f>(D20+D50+D58)</f>
        <v>24125</v>
      </c>
      <c r="E59" s="19">
        <v>27547</v>
      </c>
      <c r="F59" s="19">
        <v>26735</v>
      </c>
      <c r="G59" s="19">
        <f t="shared" si="5"/>
        <v>34</v>
      </c>
      <c r="H59" s="19">
        <f t="shared" si="5"/>
        <v>6</v>
      </c>
      <c r="I59" s="19">
        <f>(I20+I50+I58)</f>
        <v>27581</v>
      </c>
      <c r="J59" s="19">
        <f>(J20+J50+J58)</f>
        <v>26741</v>
      </c>
      <c r="K59" s="19">
        <f t="shared" si="2"/>
        <v>54322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-1</v>
      </c>
      <c r="D60" s="15">
        <v>105</v>
      </c>
      <c r="E60" s="15">
        <v>134</v>
      </c>
      <c r="F60" s="15">
        <v>156</v>
      </c>
      <c r="G60" s="15">
        <f t="shared" si="5"/>
        <v>-1</v>
      </c>
      <c r="H60" s="15">
        <f t="shared" si="5"/>
        <v>-1</v>
      </c>
      <c r="I60" s="15">
        <v>133</v>
      </c>
      <c r="J60" s="15">
        <v>155</v>
      </c>
      <c r="K60" s="15">
        <f t="shared" si="2"/>
        <v>288</v>
      </c>
      <c r="L60" s="9"/>
    </row>
    <row r="61" spans="1:12" ht="15.95" customHeight="1">
      <c r="A61" s="14" t="s">
        <v>60</v>
      </c>
      <c r="B61" s="15">
        <v>129</v>
      </c>
      <c r="C61" s="15">
        <f t="shared" si="3"/>
        <v>-1</v>
      </c>
      <c r="D61" s="15">
        <v>128</v>
      </c>
      <c r="E61" s="15">
        <v>133</v>
      </c>
      <c r="F61" s="15">
        <v>142</v>
      </c>
      <c r="G61" s="15">
        <f t="shared" si="5"/>
        <v>0</v>
      </c>
      <c r="H61" s="15">
        <f t="shared" si="5"/>
        <v>-1</v>
      </c>
      <c r="I61" s="15">
        <v>133</v>
      </c>
      <c r="J61" s="15">
        <v>141</v>
      </c>
      <c r="K61" s="15">
        <f t="shared" si="2"/>
        <v>274</v>
      </c>
      <c r="L61" s="9"/>
    </row>
    <row r="62" spans="1:12" ht="15.95" customHeight="1">
      <c r="A62" s="14" t="s">
        <v>61</v>
      </c>
      <c r="B62" s="15">
        <v>190</v>
      </c>
      <c r="C62" s="15">
        <f t="shared" si="3"/>
        <v>1</v>
      </c>
      <c r="D62" s="15">
        <v>191</v>
      </c>
      <c r="E62" s="15">
        <v>219</v>
      </c>
      <c r="F62" s="15">
        <v>209</v>
      </c>
      <c r="G62" s="15">
        <f t="shared" si="5"/>
        <v>1</v>
      </c>
      <c r="H62" s="15">
        <f t="shared" si="5"/>
        <v>-1</v>
      </c>
      <c r="I62" s="15">
        <v>220</v>
      </c>
      <c r="J62" s="15">
        <v>208</v>
      </c>
      <c r="K62" s="15">
        <f t="shared" si="2"/>
        <v>428</v>
      </c>
      <c r="L62" s="9"/>
    </row>
    <row r="63" spans="1:12" ht="15.95" customHeight="1">
      <c r="A63" s="14" t="s">
        <v>62</v>
      </c>
      <c r="B63" s="15">
        <v>408</v>
      </c>
      <c r="C63" s="15">
        <f t="shared" si="3"/>
        <v>0</v>
      </c>
      <c r="D63" s="15">
        <v>408</v>
      </c>
      <c r="E63" s="15">
        <v>419</v>
      </c>
      <c r="F63" s="15">
        <v>436</v>
      </c>
      <c r="G63" s="15">
        <f t="shared" si="5"/>
        <v>0</v>
      </c>
      <c r="H63" s="15">
        <f t="shared" si="5"/>
        <v>0</v>
      </c>
      <c r="I63" s="15">
        <v>419</v>
      </c>
      <c r="J63" s="15">
        <v>436</v>
      </c>
      <c r="K63" s="15">
        <f t="shared" si="2"/>
        <v>855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306</v>
      </c>
      <c r="C65" s="15">
        <f t="shared" si="3"/>
        <v>1</v>
      </c>
      <c r="D65" s="15">
        <v>307</v>
      </c>
      <c r="E65" s="15">
        <v>333</v>
      </c>
      <c r="F65" s="15">
        <v>310</v>
      </c>
      <c r="G65" s="15">
        <f t="shared" ref="G65:H80" si="6">(I65-E65)</f>
        <v>-2</v>
      </c>
      <c r="H65" s="15">
        <f t="shared" si="6"/>
        <v>-3</v>
      </c>
      <c r="I65" s="15">
        <v>331</v>
      </c>
      <c r="J65" s="15">
        <v>307</v>
      </c>
      <c r="K65" s="15">
        <f t="shared" si="2"/>
        <v>638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86</v>
      </c>
      <c r="F66" s="15">
        <v>79</v>
      </c>
      <c r="G66" s="15">
        <f t="shared" si="6"/>
        <v>0</v>
      </c>
      <c r="H66" s="15">
        <f t="shared" si="6"/>
        <v>-1</v>
      </c>
      <c r="I66" s="15">
        <v>86</v>
      </c>
      <c r="J66" s="15">
        <v>78</v>
      </c>
      <c r="K66" s="15">
        <f t="shared" si="2"/>
        <v>164</v>
      </c>
      <c r="L66" s="9"/>
    </row>
    <row r="67" spans="1:12" ht="15.95" customHeight="1">
      <c r="A67" s="14" t="s">
        <v>66</v>
      </c>
      <c r="B67" s="15">
        <v>585</v>
      </c>
      <c r="C67" s="15">
        <f t="shared" si="3"/>
        <v>0</v>
      </c>
      <c r="D67" s="15">
        <v>585</v>
      </c>
      <c r="E67" s="15">
        <v>579</v>
      </c>
      <c r="F67" s="15">
        <v>628</v>
      </c>
      <c r="G67" s="15">
        <f t="shared" si="6"/>
        <v>-2</v>
      </c>
      <c r="H67" s="15">
        <f t="shared" si="6"/>
        <v>-5</v>
      </c>
      <c r="I67" s="15">
        <v>577</v>
      </c>
      <c r="J67" s="15">
        <v>623</v>
      </c>
      <c r="K67" s="15">
        <f t="shared" si="2"/>
        <v>1200</v>
      </c>
      <c r="L67" s="9"/>
    </row>
    <row r="68" spans="1:12" ht="15.95" customHeight="1">
      <c r="A68" s="14" t="s">
        <v>67</v>
      </c>
      <c r="B68" s="15">
        <v>489</v>
      </c>
      <c r="C68" s="15">
        <f t="shared" si="3"/>
        <v>0</v>
      </c>
      <c r="D68" s="15">
        <v>489</v>
      </c>
      <c r="E68" s="15">
        <v>559</v>
      </c>
      <c r="F68" s="15">
        <v>501</v>
      </c>
      <c r="G68" s="15">
        <f t="shared" si="6"/>
        <v>-1</v>
      </c>
      <c r="H68" s="15">
        <f t="shared" si="6"/>
        <v>1</v>
      </c>
      <c r="I68" s="15">
        <v>558</v>
      </c>
      <c r="J68" s="15">
        <v>502</v>
      </c>
      <c r="K68" s="15">
        <f t="shared" si="2"/>
        <v>1060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64</v>
      </c>
      <c r="F69" s="15">
        <v>62</v>
      </c>
      <c r="G69" s="15">
        <f t="shared" si="6"/>
        <v>0</v>
      </c>
      <c r="H69" s="15">
        <f t="shared" si="6"/>
        <v>0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124</v>
      </c>
      <c r="C70" s="15">
        <f t="shared" si="3"/>
        <v>0</v>
      </c>
      <c r="D70" s="15">
        <v>124</v>
      </c>
      <c r="E70" s="15">
        <v>147</v>
      </c>
      <c r="F70" s="15">
        <v>159</v>
      </c>
      <c r="G70" s="15">
        <f t="shared" si="6"/>
        <v>-1</v>
      </c>
      <c r="H70" s="15">
        <f t="shared" si="6"/>
        <v>0</v>
      </c>
      <c r="I70" s="15">
        <v>146</v>
      </c>
      <c r="J70" s="15">
        <v>159</v>
      </c>
      <c r="K70" s="15">
        <f t="shared" ref="K70:K101" si="7">I70+J70</f>
        <v>305</v>
      </c>
      <c r="L70" s="9"/>
    </row>
    <row r="71" spans="1:12" ht="15.95" customHeight="1">
      <c r="A71" s="18" t="s">
        <v>70</v>
      </c>
      <c r="B71" s="19">
        <v>2478</v>
      </c>
      <c r="C71" s="19">
        <f t="shared" si="3"/>
        <v>0</v>
      </c>
      <c r="D71" s="19">
        <f>SUM(D60:D70)</f>
        <v>2478</v>
      </c>
      <c r="E71" s="19">
        <v>2673</v>
      </c>
      <c r="F71" s="19">
        <v>2682</v>
      </c>
      <c r="G71" s="19">
        <f t="shared" si="6"/>
        <v>-6</v>
      </c>
      <c r="H71" s="19">
        <f t="shared" si="6"/>
        <v>-11</v>
      </c>
      <c r="I71" s="19">
        <f>SUM(I60:I70)</f>
        <v>2667</v>
      </c>
      <c r="J71" s="19">
        <f>SUM(J60:J70)</f>
        <v>2671</v>
      </c>
      <c r="K71" s="19">
        <f t="shared" si="7"/>
        <v>5338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209</v>
      </c>
      <c r="F72" s="15">
        <v>211</v>
      </c>
      <c r="G72" s="15">
        <f t="shared" si="6"/>
        <v>-1</v>
      </c>
      <c r="H72" s="15">
        <f t="shared" si="6"/>
        <v>0</v>
      </c>
      <c r="I72" s="15">
        <v>208</v>
      </c>
      <c r="J72" s="15">
        <v>211</v>
      </c>
      <c r="K72" s="15">
        <f t="shared" si="7"/>
        <v>419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1257</v>
      </c>
      <c r="C75" s="15">
        <f t="shared" si="3"/>
        <v>9</v>
      </c>
      <c r="D75" s="15">
        <v>1266</v>
      </c>
      <c r="E75" s="15">
        <v>1481</v>
      </c>
      <c r="F75" s="15">
        <v>1480</v>
      </c>
      <c r="G75" s="15">
        <f t="shared" si="6"/>
        <v>6</v>
      </c>
      <c r="H75" s="15">
        <f t="shared" si="6"/>
        <v>10</v>
      </c>
      <c r="I75" s="15">
        <v>1487</v>
      </c>
      <c r="J75" s="15">
        <v>1490</v>
      </c>
      <c r="K75" s="15">
        <f t="shared" si="7"/>
        <v>2977</v>
      </c>
      <c r="L75" s="9"/>
    </row>
    <row r="76" spans="1:12" ht="15.95" customHeight="1">
      <c r="A76" s="14" t="s">
        <v>75</v>
      </c>
      <c r="B76" s="15">
        <v>57</v>
      </c>
      <c r="C76" s="15">
        <f t="shared" si="3"/>
        <v>0</v>
      </c>
      <c r="D76" s="15">
        <v>57</v>
      </c>
      <c r="E76" s="15">
        <v>86</v>
      </c>
      <c r="F76" s="15">
        <v>80</v>
      </c>
      <c r="G76" s="15">
        <f t="shared" si="6"/>
        <v>-1</v>
      </c>
      <c r="H76" s="15">
        <f t="shared" si="6"/>
        <v>0</v>
      </c>
      <c r="I76" s="15">
        <v>85</v>
      </c>
      <c r="J76" s="15">
        <v>80</v>
      </c>
      <c r="K76" s="15">
        <f t="shared" si="7"/>
        <v>165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29</v>
      </c>
      <c r="F77" s="15">
        <v>37</v>
      </c>
      <c r="G77" s="15">
        <f t="shared" si="6"/>
        <v>-1</v>
      </c>
      <c r="H77" s="15">
        <f t="shared" si="6"/>
        <v>0</v>
      </c>
      <c r="I77" s="15">
        <v>28</v>
      </c>
      <c r="J77" s="15">
        <v>37</v>
      </c>
      <c r="K77" s="15">
        <f t="shared" si="7"/>
        <v>65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55</v>
      </c>
      <c r="F78" s="15">
        <v>50</v>
      </c>
      <c r="G78" s="15">
        <f t="shared" si="6"/>
        <v>0</v>
      </c>
      <c r="H78" s="15">
        <f t="shared" si="6"/>
        <v>-1</v>
      </c>
      <c r="I78" s="15">
        <v>55</v>
      </c>
      <c r="J78" s="15">
        <v>49</v>
      </c>
      <c r="K78" s="15">
        <f t="shared" si="7"/>
        <v>104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35</v>
      </c>
      <c r="C81" s="15">
        <f t="shared" si="3"/>
        <v>2</v>
      </c>
      <c r="D81" s="15">
        <v>37</v>
      </c>
      <c r="E81" s="15">
        <v>23</v>
      </c>
      <c r="F81" s="15">
        <v>17</v>
      </c>
      <c r="G81" s="15">
        <f t="shared" ref="G81:H110" si="8">(I81-E81)</f>
        <v>0</v>
      </c>
      <c r="H81" s="15">
        <f t="shared" si="8"/>
        <v>2</v>
      </c>
      <c r="I81" s="15">
        <v>23</v>
      </c>
      <c r="J81" s="15">
        <v>19</v>
      </c>
      <c r="K81" s="15">
        <f t="shared" si="7"/>
        <v>42</v>
      </c>
      <c r="L81" s="9"/>
    </row>
    <row r="82" spans="1:12" ht="15.95" customHeight="1">
      <c r="A82" s="18" t="s">
        <v>81</v>
      </c>
      <c r="B82" s="19">
        <v>1616</v>
      </c>
      <c r="C82" s="19">
        <f t="shared" si="3"/>
        <v>11</v>
      </c>
      <c r="D82" s="19">
        <f>SUM(D72:D81)</f>
        <v>1627</v>
      </c>
      <c r="E82" s="19">
        <v>1892</v>
      </c>
      <c r="F82" s="19">
        <v>1885</v>
      </c>
      <c r="G82" s="19">
        <f t="shared" si="8"/>
        <v>3</v>
      </c>
      <c r="H82" s="19">
        <f t="shared" si="8"/>
        <v>11</v>
      </c>
      <c r="I82" s="19">
        <f>SUM(I72:I81)</f>
        <v>1895</v>
      </c>
      <c r="J82" s="19">
        <f>SUM(J72:J81)</f>
        <v>1896</v>
      </c>
      <c r="K82" s="19">
        <f t="shared" si="7"/>
        <v>3791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39</v>
      </c>
      <c r="G83" s="15">
        <f t="shared" si="8"/>
        <v>0</v>
      </c>
      <c r="H83" s="15">
        <f t="shared" si="8"/>
        <v>-1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67</v>
      </c>
      <c r="C84" s="15">
        <f t="shared" si="3"/>
        <v>1</v>
      </c>
      <c r="D84" s="15">
        <v>68</v>
      </c>
      <c r="E84" s="15">
        <v>80</v>
      </c>
      <c r="F84" s="15">
        <v>82</v>
      </c>
      <c r="G84" s="15">
        <f t="shared" si="8"/>
        <v>0</v>
      </c>
      <c r="H84" s="15">
        <f t="shared" si="8"/>
        <v>0</v>
      </c>
      <c r="I84" s="15">
        <v>80</v>
      </c>
      <c r="J84" s="15">
        <v>82</v>
      </c>
      <c r="K84" s="15">
        <f t="shared" si="7"/>
        <v>162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16" si="9">(D85-B85)</f>
        <v>0</v>
      </c>
      <c r="D85" s="15">
        <v>17</v>
      </c>
      <c r="E85" s="15">
        <v>28</v>
      </c>
      <c r="F85" s="15">
        <v>20</v>
      </c>
      <c r="G85" s="15">
        <f t="shared" si="8"/>
        <v>0</v>
      </c>
      <c r="H85" s="15">
        <f t="shared" si="8"/>
        <v>0</v>
      </c>
      <c r="I85" s="15">
        <v>28</v>
      </c>
      <c r="J85" s="15">
        <v>20</v>
      </c>
      <c r="K85" s="15">
        <f t="shared" si="7"/>
        <v>48</v>
      </c>
      <c r="L85" s="9"/>
    </row>
    <row r="86" spans="1:12" ht="15.95" customHeight="1">
      <c r="A86" s="14" t="s">
        <v>85</v>
      </c>
      <c r="B86" s="15">
        <v>61</v>
      </c>
      <c r="C86" s="15">
        <f t="shared" si="9"/>
        <v>0</v>
      </c>
      <c r="D86" s="15">
        <v>61</v>
      </c>
      <c r="E86" s="15">
        <v>76</v>
      </c>
      <c r="F86" s="15">
        <v>80</v>
      </c>
      <c r="G86" s="15">
        <f t="shared" si="8"/>
        <v>0</v>
      </c>
      <c r="H86" s="15">
        <f t="shared" si="8"/>
        <v>0</v>
      </c>
      <c r="I86" s="15">
        <v>76</v>
      </c>
      <c r="J86" s="15">
        <v>80</v>
      </c>
      <c r="K86" s="15">
        <f t="shared" si="7"/>
        <v>156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163</v>
      </c>
      <c r="C88" s="15">
        <f t="shared" si="9"/>
        <v>-1</v>
      </c>
      <c r="D88" s="15">
        <v>162</v>
      </c>
      <c r="E88" s="15">
        <v>192</v>
      </c>
      <c r="F88" s="15">
        <v>173</v>
      </c>
      <c r="G88" s="15">
        <f t="shared" si="8"/>
        <v>0</v>
      </c>
      <c r="H88" s="15">
        <f t="shared" si="8"/>
        <v>-3</v>
      </c>
      <c r="I88" s="15">
        <v>192</v>
      </c>
      <c r="J88" s="15">
        <v>170</v>
      </c>
      <c r="K88" s="15">
        <f t="shared" si="7"/>
        <v>362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-1</v>
      </c>
      <c r="D89" s="15">
        <v>88</v>
      </c>
      <c r="E89" s="15">
        <v>98</v>
      </c>
      <c r="F89" s="15">
        <v>105</v>
      </c>
      <c r="G89" s="15">
        <f t="shared" si="8"/>
        <v>-1</v>
      </c>
      <c r="H89" s="15">
        <f t="shared" si="8"/>
        <v>-1</v>
      </c>
      <c r="I89" s="15">
        <v>97</v>
      </c>
      <c r="J89" s="15">
        <v>104</v>
      </c>
      <c r="K89" s="15">
        <f t="shared" si="7"/>
        <v>201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0</v>
      </c>
      <c r="D91" s="15">
        <v>52</v>
      </c>
      <c r="E91" s="15">
        <v>73</v>
      </c>
      <c r="F91" s="15">
        <v>55</v>
      </c>
      <c r="G91" s="15">
        <f t="shared" si="8"/>
        <v>0</v>
      </c>
      <c r="H91" s="15">
        <f t="shared" si="8"/>
        <v>1</v>
      </c>
      <c r="I91" s="15">
        <v>73</v>
      </c>
      <c r="J91" s="15">
        <v>56</v>
      </c>
      <c r="K91" s="15">
        <f t="shared" si="7"/>
        <v>129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-1</v>
      </c>
      <c r="D92" s="15">
        <v>29</v>
      </c>
      <c r="E92" s="15">
        <v>37</v>
      </c>
      <c r="F92" s="15">
        <v>27</v>
      </c>
      <c r="G92" s="15">
        <f t="shared" si="8"/>
        <v>-1</v>
      </c>
      <c r="H92" s="15">
        <f t="shared" si="8"/>
        <v>-1</v>
      </c>
      <c r="I92" s="15">
        <v>36</v>
      </c>
      <c r="J92" s="15">
        <v>26</v>
      </c>
      <c r="K92" s="15">
        <f t="shared" si="7"/>
        <v>62</v>
      </c>
      <c r="L92" s="9"/>
    </row>
    <row r="93" spans="1:12" ht="15.95" customHeight="1">
      <c r="A93" s="18" t="s">
        <v>92</v>
      </c>
      <c r="B93" s="19">
        <v>582</v>
      </c>
      <c r="C93" s="19">
        <f t="shared" si="9"/>
        <v>-2</v>
      </c>
      <c r="D93" s="19">
        <f>SUM(D83:D92)</f>
        <v>580</v>
      </c>
      <c r="E93" s="19">
        <v>698</v>
      </c>
      <c r="F93" s="19">
        <v>656</v>
      </c>
      <c r="G93" s="19">
        <f t="shared" si="8"/>
        <v>-2</v>
      </c>
      <c r="H93" s="19">
        <f t="shared" si="8"/>
        <v>-5</v>
      </c>
      <c r="I93" s="19">
        <f>SUM(I83:I92)</f>
        <v>696</v>
      </c>
      <c r="J93" s="19">
        <f>SUM(J83:J92)</f>
        <v>651</v>
      </c>
      <c r="K93" s="19">
        <f t="shared" si="7"/>
        <v>1347</v>
      </c>
      <c r="L93" s="9"/>
    </row>
    <row r="94" spans="1:12" ht="15.95" customHeight="1">
      <c r="A94" s="18" t="s">
        <v>93</v>
      </c>
      <c r="B94" s="19">
        <v>4676</v>
      </c>
      <c r="C94" s="19">
        <f t="shared" si="9"/>
        <v>9</v>
      </c>
      <c r="D94" s="19">
        <f>(D71+D82+D93)</f>
        <v>4685</v>
      </c>
      <c r="E94" s="19">
        <v>5263</v>
      </c>
      <c r="F94" s="19">
        <v>5223</v>
      </c>
      <c r="G94" s="19">
        <f t="shared" si="8"/>
        <v>-5</v>
      </c>
      <c r="H94" s="19">
        <f t="shared" si="8"/>
        <v>-5</v>
      </c>
      <c r="I94" s="19">
        <f>(I71+I82+I93)</f>
        <v>5258</v>
      </c>
      <c r="J94" s="19">
        <f>(J71+J82+J93)</f>
        <v>5218</v>
      </c>
      <c r="K94" s="19">
        <f t="shared" si="7"/>
        <v>10476</v>
      </c>
      <c r="L94" s="9"/>
    </row>
    <row r="95" spans="1:12" ht="15.95" customHeight="1">
      <c r="A95" s="18" t="s">
        <v>104</v>
      </c>
      <c r="B95" s="19">
        <v>28733</v>
      </c>
      <c r="C95" s="19">
        <f>(D95-B95)</f>
        <v>77</v>
      </c>
      <c r="D95" s="19">
        <f>(D59+D94)</f>
        <v>28810</v>
      </c>
      <c r="E95" s="19">
        <v>32810</v>
      </c>
      <c r="F95" s="19">
        <v>31958</v>
      </c>
      <c r="G95" s="19">
        <f t="shared" si="8"/>
        <v>29</v>
      </c>
      <c r="H95" s="19">
        <f t="shared" si="8"/>
        <v>1</v>
      </c>
      <c r="I95" s="19">
        <f>(I59+I94)</f>
        <v>32839</v>
      </c>
      <c r="J95" s="19">
        <f>(J59+J94)</f>
        <v>31959</v>
      </c>
      <c r="K95" s="19">
        <f t="shared" si="7"/>
        <v>64798</v>
      </c>
      <c r="L95" s="9"/>
    </row>
    <row r="96" spans="1:12" ht="15.95" customHeight="1">
      <c r="A96" s="24" t="s">
        <v>101</v>
      </c>
      <c r="B96" s="15">
        <v>467</v>
      </c>
      <c r="C96" s="15">
        <f>(D96-B96)</f>
        <v>0</v>
      </c>
      <c r="D96" s="15">
        <v>467</v>
      </c>
      <c r="E96" s="15">
        <v>433</v>
      </c>
      <c r="F96" s="15">
        <v>441</v>
      </c>
      <c r="G96" s="15">
        <f t="shared" si="8"/>
        <v>-4</v>
      </c>
      <c r="H96" s="15">
        <f t="shared" si="8"/>
        <v>2</v>
      </c>
      <c r="I96" s="15">
        <v>429</v>
      </c>
      <c r="J96" s="15">
        <v>443</v>
      </c>
      <c r="K96" s="15">
        <f t="shared" si="7"/>
        <v>872</v>
      </c>
      <c r="L96" s="9"/>
    </row>
    <row r="97" spans="1:12" ht="15.95" customHeight="1">
      <c r="A97" s="24" t="s">
        <v>102</v>
      </c>
      <c r="B97" s="15">
        <v>76</v>
      </c>
      <c r="C97" s="15">
        <f>(D97-B97)</f>
        <v>4</v>
      </c>
      <c r="D97" s="15">
        <v>80</v>
      </c>
      <c r="E97" s="15">
        <v>83</v>
      </c>
      <c r="F97" s="15">
        <v>52</v>
      </c>
      <c r="G97" s="15">
        <f t="shared" si="8"/>
        <v>0</v>
      </c>
      <c r="H97" s="15">
        <f t="shared" si="8"/>
        <v>5</v>
      </c>
      <c r="I97" s="15">
        <v>83</v>
      </c>
      <c r="J97" s="15">
        <v>57</v>
      </c>
      <c r="K97" s="15">
        <f t="shared" si="7"/>
        <v>140</v>
      </c>
      <c r="L97" s="9"/>
    </row>
    <row r="98" spans="1:12" ht="15.95" customHeight="1">
      <c r="A98" s="31" t="s">
        <v>103</v>
      </c>
      <c r="B98" s="32">
        <v>543</v>
      </c>
      <c r="C98" s="32">
        <f>(D98-B98)</f>
        <v>4</v>
      </c>
      <c r="D98" s="32">
        <f>SUM(D96:D97)</f>
        <v>547</v>
      </c>
      <c r="E98" s="32">
        <v>516</v>
      </c>
      <c r="F98" s="32">
        <v>493</v>
      </c>
      <c r="G98" s="32">
        <f>(I98-E98)</f>
        <v>-4</v>
      </c>
      <c r="H98" s="32">
        <f t="shared" si="8"/>
        <v>7</v>
      </c>
      <c r="I98" s="32">
        <f>SUM(I96:I97)</f>
        <v>512</v>
      </c>
      <c r="J98" s="32">
        <f>SUM(J96:J97)</f>
        <v>500</v>
      </c>
      <c r="K98" s="32">
        <f t="shared" si="7"/>
        <v>1012</v>
      </c>
      <c r="L98" s="9"/>
    </row>
    <row r="99" spans="1:12" ht="15.95" customHeight="1">
      <c r="A99" s="18" t="s">
        <v>94</v>
      </c>
      <c r="B99" s="19">
        <v>29276</v>
      </c>
      <c r="C99" s="19">
        <f>(D99-B99)</f>
        <v>81</v>
      </c>
      <c r="D99" s="19">
        <f>(D95+D98)</f>
        <v>29357</v>
      </c>
      <c r="E99" s="19">
        <v>33326</v>
      </c>
      <c r="F99" s="19">
        <v>32451</v>
      </c>
      <c r="G99" s="19">
        <f>(I99-E99)</f>
        <v>25</v>
      </c>
      <c r="H99" s="19">
        <f t="shared" si="8"/>
        <v>8</v>
      </c>
      <c r="I99" s="19">
        <f>(I95+I98)</f>
        <v>33351</v>
      </c>
      <c r="J99" s="19">
        <f>(J95+J98)</f>
        <v>32459</v>
      </c>
      <c r="K99" s="19">
        <f>I99+J99</f>
        <v>65810</v>
      </c>
      <c r="L99" s="9"/>
    </row>
    <row r="100" spans="1:12" ht="15.95" customHeight="1">
      <c r="A100" s="14" t="s">
        <v>95</v>
      </c>
      <c r="B100" s="15">
        <v>24524</v>
      </c>
      <c r="C100" s="15">
        <f t="shared" si="9"/>
        <v>68</v>
      </c>
      <c r="D100" s="15">
        <f>(D59+D96)</f>
        <v>24592</v>
      </c>
      <c r="E100" s="15">
        <v>27980</v>
      </c>
      <c r="F100" s="15">
        <v>27176</v>
      </c>
      <c r="G100" s="15">
        <f t="shared" si="8"/>
        <v>30</v>
      </c>
      <c r="H100" s="15">
        <f t="shared" si="8"/>
        <v>8</v>
      </c>
      <c r="I100" s="15">
        <f>(I59+I96)</f>
        <v>28010</v>
      </c>
      <c r="J100" s="15">
        <f>(J59+J96)</f>
        <v>27184</v>
      </c>
      <c r="K100" s="15">
        <f t="shared" si="7"/>
        <v>55194</v>
      </c>
      <c r="L100" s="9"/>
    </row>
    <row r="101" spans="1:12" ht="15.95" customHeight="1">
      <c r="A101" s="14" t="s">
        <v>96</v>
      </c>
      <c r="B101" s="15">
        <v>4752</v>
      </c>
      <c r="C101" s="15">
        <f t="shared" si="9"/>
        <v>13</v>
      </c>
      <c r="D101" s="15">
        <f>(D94+D97)</f>
        <v>4765</v>
      </c>
      <c r="E101" s="15">
        <v>5346</v>
      </c>
      <c r="F101" s="15">
        <v>5275</v>
      </c>
      <c r="G101" s="15">
        <f>(I101-E101)</f>
        <v>-5</v>
      </c>
      <c r="H101" s="15">
        <f t="shared" si="8"/>
        <v>0</v>
      </c>
      <c r="I101" s="15">
        <f>(I94+I97)</f>
        <v>5341</v>
      </c>
      <c r="J101" s="15">
        <f>(J94+J97)</f>
        <v>5275</v>
      </c>
      <c r="K101" s="15">
        <f t="shared" si="7"/>
        <v>10616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07"/>
  <sheetViews>
    <sheetView showGridLines="0" zoomScaleNormal="100" workbookViewId="0">
      <pane ySplit="5" topLeftCell="A6" activePane="bottomLeft" state="frozenSplit"/>
      <selection pane="bottomLeft" activeCell="I26" sqref="I26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110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711</v>
      </c>
      <c r="C6" s="15">
        <f t="shared" ref="C6:C19" si="0">(D6-B6)</f>
        <v>2</v>
      </c>
      <c r="D6" s="16">
        <v>713</v>
      </c>
      <c r="E6" s="15">
        <v>890</v>
      </c>
      <c r="F6" s="15">
        <v>871</v>
      </c>
      <c r="G6" s="15">
        <f t="shared" ref="G6:H21" si="1">(I6-E6)</f>
        <v>3</v>
      </c>
      <c r="H6" s="15">
        <f t="shared" si="1"/>
        <v>2</v>
      </c>
      <c r="I6" s="15">
        <v>893</v>
      </c>
      <c r="J6" s="15">
        <v>873</v>
      </c>
      <c r="K6" s="15">
        <f t="shared" ref="K6:K69" si="2">I6+J6</f>
        <v>1766</v>
      </c>
      <c r="L6" s="9"/>
    </row>
    <row r="7" spans="1:12" ht="15.95" customHeight="1">
      <c r="A7" s="14" t="s">
        <v>11</v>
      </c>
      <c r="B7" s="17">
        <v>1638</v>
      </c>
      <c r="C7" s="15">
        <f t="shared" si="0"/>
        <v>13</v>
      </c>
      <c r="D7" s="17">
        <v>1651</v>
      </c>
      <c r="E7" s="15">
        <v>1784</v>
      </c>
      <c r="F7" s="15">
        <v>1792</v>
      </c>
      <c r="G7" s="15">
        <f t="shared" si="1"/>
        <v>15</v>
      </c>
      <c r="H7" s="15">
        <f t="shared" si="1"/>
        <v>7</v>
      </c>
      <c r="I7" s="15">
        <v>1799</v>
      </c>
      <c r="J7" s="15">
        <v>1799</v>
      </c>
      <c r="K7" s="15">
        <f t="shared" si="2"/>
        <v>3598</v>
      </c>
      <c r="L7" s="9"/>
    </row>
    <row r="8" spans="1:12" ht="15.95" customHeight="1">
      <c r="A8" s="23" t="s">
        <v>98</v>
      </c>
      <c r="B8" s="17">
        <v>117</v>
      </c>
      <c r="C8" s="15">
        <f t="shared" si="0"/>
        <v>-2</v>
      </c>
      <c r="D8" s="17">
        <v>115</v>
      </c>
      <c r="E8" s="15">
        <v>117</v>
      </c>
      <c r="F8" s="15">
        <v>97</v>
      </c>
      <c r="G8" s="15">
        <f t="shared" si="1"/>
        <v>-1</v>
      </c>
      <c r="H8" s="15">
        <f t="shared" si="1"/>
        <v>-1</v>
      </c>
      <c r="I8" s="15">
        <v>116</v>
      </c>
      <c r="J8" s="15">
        <v>96</v>
      </c>
      <c r="K8" s="15">
        <f t="shared" si="2"/>
        <v>212</v>
      </c>
      <c r="L8" s="9"/>
    </row>
    <row r="9" spans="1:12" ht="15.95" customHeight="1">
      <c r="A9" s="23" t="s">
        <v>99</v>
      </c>
      <c r="B9" s="17">
        <v>114</v>
      </c>
      <c r="C9" s="15">
        <f t="shared" si="0"/>
        <v>0</v>
      </c>
      <c r="D9" s="17">
        <v>114</v>
      </c>
      <c r="E9" s="15">
        <v>109</v>
      </c>
      <c r="F9" s="15">
        <v>122</v>
      </c>
      <c r="G9" s="15">
        <f t="shared" si="1"/>
        <v>0</v>
      </c>
      <c r="H9" s="15">
        <f t="shared" si="1"/>
        <v>0</v>
      </c>
      <c r="I9" s="15">
        <v>109</v>
      </c>
      <c r="J9" s="15">
        <v>122</v>
      </c>
      <c r="K9" s="15">
        <f t="shared" si="2"/>
        <v>231</v>
      </c>
      <c r="L9" s="9"/>
    </row>
    <row r="10" spans="1:12" ht="15.95" customHeight="1">
      <c r="A10" s="29" t="s">
        <v>105</v>
      </c>
      <c r="B10" s="17">
        <v>670</v>
      </c>
      <c r="C10" s="15">
        <f t="shared" si="0"/>
        <v>1</v>
      </c>
      <c r="D10" s="17">
        <v>671</v>
      </c>
      <c r="E10" s="15">
        <v>777</v>
      </c>
      <c r="F10" s="15">
        <v>811</v>
      </c>
      <c r="G10" s="15">
        <f t="shared" si="1"/>
        <v>2</v>
      </c>
      <c r="H10" s="15">
        <f t="shared" si="1"/>
        <v>-1</v>
      </c>
      <c r="I10" s="15">
        <v>779</v>
      </c>
      <c r="J10" s="15">
        <v>810</v>
      </c>
      <c r="K10" s="15">
        <f t="shared" si="2"/>
        <v>1589</v>
      </c>
      <c r="L10" s="9"/>
    </row>
    <row r="11" spans="1:12" ht="15.95" customHeight="1">
      <c r="A11" s="29" t="s">
        <v>106</v>
      </c>
      <c r="B11" s="17">
        <v>789</v>
      </c>
      <c r="C11" s="15">
        <f t="shared" si="0"/>
        <v>0</v>
      </c>
      <c r="D11" s="17">
        <v>789</v>
      </c>
      <c r="E11" s="15">
        <v>1064</v>
      </c>
      <c r="F11" s="15">
        <v>1015</v>
      </c>
      <c r="G11" s="15">
        <f t="shared" si="1"/>
        <v>8</v>
      </c>
      <c r="H11" s="15">
        <f t="shared" si="1"/>
        <v>2</v>
      </c>
      <c r="I11" s="15">
        <v>1072</v>
      </c>
      <c r="J11" s="15">
        <v>1017</v>
      </c>
      <c r="K11" s="15">
        <f t="shared" si="2"/>
        <v>2089</v>
      </c>
      <c r="L11" s="9"/>
    </row>
    <row r="12" spans="1:12" ht="15.95" customHeight="1">
      <c r="A12" s="14" t="s">
        <v>12</v>
      </c>
      <c r="B12" s="16">
        <v>322</v>
      </c>
      <c r="C12" s="15">
        <f t="shared" si="0"/>
        <v>-1</v>
      </c>
      <c r="D12" s="16">
        <v>321</v>
      </c>
      <c r="E12" s="15">
        <v>373</v>
      </c>
      <c r="F12" s="15">
        <v>399</v>
      </c>
      <c r="G12" s="15">
        <f t="shared" si="1"/>
        <v>0</v>
      </c>
      <c r="H12" s="15">
        <f t="shared" si="1"/>
        <v>-1</v>
      </c>
      <c r="I12" s="15">
        <v>373</v>
      </c>
      <c r="J12" s="15">
        <v>398</v>
      </c>
      <c r="K12" s="15">
        <f t="shared" si="2"/>
        <v>771</v>
      </c>
      <c r="L12" s="9"/>
    </row>
    <row r="13" spans="1:12" ht="15.95" customHeight="1">
      <c r="A13" s="14" t="s">
        <v>13</v>
      </c>
      <c r="B13" s="16">
        <v>464</v>
      </c>
      <c r="C13" s="15">
        <f t="shared" si="0"/>
        <v>-9</v>
      </c>
      <c r="D13" s="16">
        <v>455</v>
      </c>
      <c r="E13" s="15">
        <v>500</v>
      </c>
      <c r="F13" s="15">
        <v>407</v>
      </c>
      <c r="G13" s="15">
        <f t="shared" si="1"/>
        <v>-9</v>
      </c>
      <c r="H13" s="15">
        <f t="shared" si="1"/>
        <v>-3</v>
      </c>
      <c r="I13" s="15">
        <v>491</v>
      </c>
      <c r="J13" s="15">
        <v>404</v>
      </c>
      <c r="K13" s="15">
        <f t="shared" si="2"/>
        <v>895</v>
      </c>
      <c r="L13" s="9"/>
    </row>
    <row r="14" spans="1:12" ht="15.95" customHeight="1">
      <c r="A14" s="14" t="s">
        <v>14</v>
      </c>
      <c r="B14" s="16">
        <v>805</v>
      </c>
      <c r="C14" s="15">
        <f t="shared" si="0"/>
        <v>2</v>
      </c>
      <c r="D14" s="16">
        <v>807</v>
      </c>
      <c r="E14" s="15">
        <v>1018</v>
      </c>
      <c r="F14" s="15">
        <v>950</v>
      </c>
      <c r="G14" s="15">
        <f t="shared" si="1"/>
        <v>2</v>
      </c>
      <c r="H14" s="15">
        <f t="shared" si="1"/>
        <v>1</v>
      </c>
      <c r="I14" s="15">
        <v>1020</v>
      </c>
      <c r="J14" s="15">
        <v>951</v>
      </c>
      <c r="K14" s="15">
        <f t="shared" si="2"/>
        <v>1971</v>
      </c>
      <c r="L14" s="9"/>
    </row>
    <row r="15" spans="1:12" ht="15.95" customHeight="1">
      <c r="A15" s="14" t="s">
        <v>15</v>
      </c>
      <c r="B15" s="16">
        <v>706</v>
      </c>
      <c r="C15" s="15">
        <f t="shared" si="0"/>
        <v>0</v>
      </c>
      <c r="D15" s="16">
        <v>706</v>
      </c>
      <c r="E15" s="15">
        <v>817</v>
      </c>
      <c r="F15" s="15">
        <v>761</v>
      </c>
      <c r="G15" s="15">
        <f t="shared" si="1"/>
        <v>0</v>
      </c>
      <c r="H15" s="15">
        <f t="shared" si="1"/>
        <v>-4</v>
      </c>
      <c r="I15" s="15">
        <v>817</v>
      </c>
      <c r="J15" s="15">
        <v>757</v>
      </c>
      <c r="K15" s="15">
        <f t="shared" si="2"/>
        <v>1574</v>
      </c>
      <c r="L15" s="9"/>
    </row>
    <row r="16" spans="1:12" ht="15.95" customHeight="1">
      <c r="A16" s="14" t="s">
        <v>16</v>
      </c>
      <c r="B16" s="16">
        <v>341</v>
      </c>
      <c r="C16" s="15">
        <f t="shared" si="0"/>
        <v>3</v>
      </c>
      <c r="D16" s="16">
        <v>344</v>
      </c>
      <c r="E16" s="15">
        <v>353</v>
      </c>
      <c r="F16" s="15">
        <v>381</v>
      </c>
      <c r="G16" s="15">
        <f t="shared" si="1"/>
        <v>3</v>
      </c>
      <c r="H16" s="15">
        <f t="shared" si="1"/>
        <v>1</v>
      </c>
      <c r="I16" s="15">
        <v>356</v>
      </c>
      <c r="J16" s="15">
        <v>382</v>
      </c>
      <c r="K16" s="15">
        <f t="shared" si="2"/>
        <v>738</v>
      </c>
      <c r="L16" s="9"/>
    </row>
    <row r="17" spans="1:12" ht="15.95" customHeight="1">
      <c r="A17" s="14" t="s">
        <v>17</v>
      </c>
      <c r="B17" s="16">
        <v>537</v>
      </c>
      <c r="C17" s="15">
        <f t="shared" si="0"/>
        <v>1</v>
      </c>
      <c r="D17" s="16">
        <v>538</v>
      </c>
      <c r="E17" s="15">
        <v>576</v>
      </c>
      <c r="F17" s="15">
        <v>575</v>
      </c>
      <c r="G17" s="15">
        <f t="shared" si="1"/>
        <v>1</v>
      </c>
      <c r="H17" s="15">
        <f t="shared" si="1"/>
        <v>0</v>
      </c>
      <c r="I17" s="15">
        <v>577</v>
      </c>
      <c r="J17" s="15">
        <v>575</v>
      </c>
      <c r="K17" s="15">
        <f t="shared" si="2"/>
        <v>1152</v>
      </c>
      <c r="L17" s="9"/>
    </row>
    <row r="18" spans="1:12" ht="15.95" customHeight="1">
      <c r="A18" s="14" t="s">
        <v>18</v>
      </c>
      <c r="B18" s="16">
        <v>1960</v>
      </c>
      <c r="C18" s="15">
        <f t="shared" si="0"/>
        <v>7</v>
      </c>
      <c r="D18" s="16">
        <v>1967</v>
      </c>
      <c r="E18" s="15">
        <v>2406</v>
      </c>
      <c r="F18" s="15">
        <v>2333</v>
      </c>
      <c r="G18" s="15">
        <f t="shared" si="1"/>
        <v>1</v>
      </c>
      <c r="H18" s="15">
        <f t="shared" si="1"/>
        <v>13</v>
      </c>
      <c r="I18" s="15">
        <v>2407</v>
      </c>
      <c r="J18" s="15">
        <v>2346</v>
      </c>
      <c r="K18" s="15">
        <f t="shared" si="2"/>
        <v>4753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9178</v>
      </c>
      <c r="C20" s="19">
        <f>(D20-B20)</f>
        <v>17</v>
      </c>
      <c r="D20" s="19">
        <f>SUM(D6:D19)</f>
        <v>9195</v>
      </c>
      <c r="E20" s="19">
        <v>10787</v>
      </c>
      <c r="F20" s="19">
        <v>10515</v>
      </c>
      <c r="G20" s="19">
        <f t="shared" si="1"/>
        <v>25</v>
      </c>
      <c r="H20" s="19">
        <f t="shared" si="1"/>
        <v>16</v>
      </c>
      <c r="I20" s="19">
        <f>SUM(I6:I19)</f>
        <v>10812</v>
      </c>
      <c r="J20" s="19">
        <f>SUM(J6:J19)</f>
        <v>10531</v>
      </c>
      <c r="K20" s="19">
        <f t="shared" si="2"/>
        <v>21343</v>
      </c>
      <c r="L20" s="9"/>
    </row>
    <row r="21" spans="1:12" ht="15.95" customHeight="1">
      <c r="A21" s="14" t="s">
        <v>21</v>
      </c>
      <c r="B21" s="15">
        <v>85</v>
      </c>
      <c r="C21" s="15">
        <f t="shared" ref="C21:C84" si="3">(D21-B21)</f>
        <v>1</v>
      </c>
      <c r="D21" s="15">
        <v>86</v>
      </c>
      <c r="E21" s="15">
        <v>102</v>
      </c>
      <c r="F21" s="15">
        <v>98</v>
      </c>
      <c r="G21" s="15">
        <f t="shared" si="1"/>
        <v>1</v>
      </c>
      <c r="H21" s="15">
        <f t="shared" si="1"/>
        <v>2</v>
      </c>
      <c r="I21" s="15">
        <v>103</v>
      </c>
      <c r="J21" s="15">
        <v>100</v>
      </c>
      <c r="K21" s="15">
        <f t="shared" si="2"/>
        <v>203</v>
      </c>
      <c r="L21" s="9"/>
    </row>
    <row r="22" spans="1:12" ht="15.95" customHeight="1">
      <c r="A22" s="14" t="s">
        <v>22</v>
      </c>
      <c r="B22" s="15">
        <v>305</v>
      </c>
      <c r="C22" s="15">
        <f t="shared" si="3"/>
        <v>-1</v>
      </c>
      <c r="D22" s="15">
        <v>304</v>
      </c>
      <c r="E22" s="15">
        <v>304</v>
      </c>
      <c r="F22" s="15">
        <v>259</v>
      </c>
      <c r="G22" s="15">
        <f t="shared" ref="G22:H51" si="4">(I22-E22)</f>
        <v>-2</v>
      </c>
      <c r="H22" s="15">
        <f t="shared" si="4"/>
        <v>2</v>
      </c>
      <c r="I22" s="15">
        <v>302</v>
      </c>
      <c r="J22" s="15">
        <v>261</v>
      </c>
      <c r="K22" s="15">
        <f t="shared" si="2"/>
        <v>563</v>
      </c>
      <c r="L22" s="9"/>
    </row>
    <row r="23" spans="1:12" ht="15.95" customHeight="1">
      <c r="A23" s="14" t="s">
        <v>23</v>
      </c>
      <c r="B23" s="15">
        <v>296</v>
      </c>
      <c r="C23" s="15">
        <f t="shared" si="3"/>
        <v>1</v>
      </c>
      <c r="D23" s="15">
        <v>297</v>
      </c>
      <c r="E23" s="15">
        <v>338</v>
      </c>
      <c r="F23" s="15">
        <v>320</v>
      </c>
      <c r="G23" s="15">
        <f t="shared" si="4"/>
        <v>0</v>
      </c>
      <c r="H23" s="15">
        <f t="shared" si="4"/>
        <v>1</v>
      </c>
      <c r="I23" s="15">
        <v>338</v>
      </c>
      <c r="J23" s="15">
        <v>321</v>
      </c>
      <c r="K23" s="15">
        <f t="shared" si="2"/>
        <v>659</v>
      </c>
      <c r="L23" s="9"/>
    </row>
    <row r="24" spans="1:12" ht="15.95" customHeight="1">
      <c r="A24" s="14" t="s">
        <v>24</v>
      </c>
      <c r="B24" s="15">
        <v>223</v>
      </c>
      <c r="C24" s="15">
        <f t="shared" si="3"/>
        <v>-2</v>
      </c>
      <c r="D24" s="15">
        <v>221</v>
      </c>
      <c r="E24" s="15">
        <v>203</v>
      </c>
      <c r="F24" s="15">
        <v>189</v>
      </c>
      <c r="G24" s="15">
        <f t="shared" si="4"/>
        <v>0</v>
      </c>
      <c r="H24" s="15">
        <f t="shared" si="4"/>
        <v>-2</v>
      </c>
      <c r="I24" s="15">
        <v>203</v>
      </c>
      <c r="J24" s="15">
        <v>187</v>
      </c>
      <c r="K24" s="15">
        <f t="shared" si="2"/>
        <v>390</v>
      </c>
      <c r="L24" s="9"/>
    </row>
    <row r="25" spans="1:12" ht="15.95" customHeight="1">
      <c r="A25" s="14" t="s">
        <v>25</v>
      </c>
      <c r="B25" s="15">
        <v>2659</v>
      </c>
      <c r="C25" s="15">
        <f t="shared" si="3"/>
        <v>15</v>
      </c>
      <c r="D25" s="15">
        <v>2674</v>
      </c>
      <c r="E25" s="15">
        <v>3374</v>
      </c>
      <c r="F25" s="15">
        <v>3230</v>
      </c>
      <c r="G25" s="15">
        <f t="shared" si="4"/>
        <v>16</v>
      </c>
      <c r="H25" s="15">
        <f t="shared" si="4"/>
        <v>11</v>
      </c>
      <c r="I25" s="15">
        <v>3390</v>
      </c>
      <c r="J25" s="15">
        <v>3241</v>
      </c>
      <c r="K25" s="15">
        <f t="shared" si="2"/>
        <v>6631</v>
      </c>
      <c r="L25" s="9"/>
    </row>
    <row r="26" spans="1:12" ht="15.95" customHeight="1">
      <c r="A26" s="14" t="s">
        <v>26</v>
      </c>
      <c r="B26" s="15">
        <v>752</v>
      </c>
      <c r="C26" s="15">
        <f t="shared" si="3"/>
        <v>-4</v>
      </c>
      <c r="D26" s="15">
        <v>748</v>
      </c>
      <c r="E26" s="15">
        <v>707</v>
      </c>
      <c r="F26" s="15">
        <v>820</v>
      </c>
      <c r="G26" s="15">
        <f t="shared" si="4"/>
        <v>-5</v>
      </c>
      <c r="H26" s="15">
        <f t="shared" si="4"/>
        <v>-3</v>
      </c>
      <c r="I26" s="15">
        <v>702</v>
      </c>
      <c r="J26" s="15">
        <v>817</v>
      </c>
      <c r="K26" s="15">
        <f t="shared" si="2"/>
        <v>1519</v>
      </c>
      <c r="L26" s="9"/>
    </row>
    <row r="27" spans="1:12" ht="15.95" customHeight="1">
      <c r="A27" s="14" t="s">
        <v>27</v>
      </c>
      <c r="B27" s="15">
        <v>460</v>
      </c>
      <c r="C27" s="15">
        <f t="shared" si="3"/>
        <v>-1</v>
      </c>
      <c r="D27" s="15">
        <v>459</v>
      </c>
      <c r="E27" s="15">
        <v>575</v>
      </c>
      <c r="F27" s="15">
        <v>535</v>
      </c>
      <c r="G27" s="15">
        <f t="shared" si="4"/>
        <v>-2</v>
      </c>
      <c r="H27" s="15">
        <f t="shared" si="4"/>
        <v>4</v>
      </c>
      <c r="I27" s="15">
        <v>573</v>
      </c>
      <c r="J27" s="15">
        <v>539</v>
      </c>
      <c r="K27" s="15">
        <f t="shared" si="2"/>
        <v>1112</v>
      </c>
      <c r="L27" s="9"/>
    </row>
    <row r="28" spans="1:12" ht="15.95" customHeight="1">
      <c r="A28" s="14" t="s">
        <v>28</v>
      </c>
      <c r="B28" s="15">
        <v>270</v>
      </c>
      <c r="C28" s="15">
        <f t="shared" si="3"/>
        <v>0</v>
      </c>
      <c r="D28" s="15">
        <v>270</v>
      </c>
      <c r="E28" s="15">
        <v>299</v>
      </c>
      <c r="F28" s="15">
        <v>307</v>
      </c>
      <c r="G28" s="15">
        <f t="shared" si="4"/>
        <v>-3</v>
      </c>
      <c r="H28" s="15">
        <f t="shared" si="4"/>
        <v>-1</v>
      </c>
      <c r="I28" s="15">
        <v>296</v>
      </c>
      <c r="J28" s="15">
        <v>306</v>
      </c>
      <c r="K28" s="15">
        <f t="shared" si="2"/>
        <v>602</v>
      </c>
      <c r="L28" s="9"/>
    </row>
    <row r="29" spans="1:12" ht="15.95" customHeight="1">
      <c r="A29" s="14" t="s">
        <v>29</v>
      </c>
      <c r="B29" s="15">
        <v>434</v>
      </c>
      <c r="C29" s="15">
        <f t="shared" si="3"/>
        <v>-1</v>
      </c>
      <c r="D29" s="15">
        <v>433</v>
      </c>
      <c r="E29" s="15">
        <v>472</v>
      </c>
      <c r="F29" s="15">
        <v>436</v>
      </c>
      <c r="G29" s="15">
        <f t="shared" si="4"/>
        <v>-1</v>
      </c>
      <c r="H29" s="15">
        <f t="shared" si="4"/>
        <v>-4</v>
      </c>
      <c r="I29" s="15">
        <v>471</v>
      </c>
      <c r="J29" s="15">
        <v>432</v>
      </c>
      <c r="K29" s="15">
        <f t="shared" si="2"/>
        <v>903</v>
      </c>
      <c r="L29" s="9"/>
    </row>
    <row r="30" spans="1:12" ht="15.95" customHeight="1">
      <c r="A30" s="14" t="s">
        <v>30</v>
      </c>
      <c r="B30" s="15">
        <v>532</v>
      </c>
      <c r="C30" s="15">
        <f t="shared" si="3"/>
        <v>-4</v>
      </c>
      <c r="D30" s="15">
        <v>528</v>
      </c>
      <c r="E30" s="15">
        <v>569</v>
      </c>
      <c r="F30" s="15">
        <v>582</v>
      </c>
      <c r="G30" s="15">
        <f t="shared" si="4"/>
        <v>-6</v>
      </c>
      <c r="H30" s="15">
        <f t="shared" si="4"/>
        <v>-2</v>
      </c>
      <c r="I30" s="15">
        <v>563</v>
      </c>
      <c r="J30" s="15">
        <v>580</v>
      </c>
      <c r="K30" s="15">
        <f t="shared" si="2"/>
        <v>1143</v>
      </c>
      <c r="L30" s="9"/>
    </row>
    <row r="31" spans="1:12" ht="15.95" customHeight="1">
      <c r="A31" s="14" t="s">
        <v>31</v>
      </c>
      <c r="B31" s="15">
        <v>867</v>
      </c>
      <c r="C31" s="15">
        <f t="shared" si="3"/>
        <v>0</v>
      </c>
      <c r="D31" s="15">
        <v>867</v>
      </c>
      <c r="E31" s="15">
        <v>1066</v>
      </c>
      <c r="F31" s="15">
        <v>1048</v>
      </c>
      <c r="G31" s="15">
        <f t="shared" si="4"/>
        <v>-1</v>
      </c>
      <c r="H31" s="15">
        <f t="shared" si="4"/>
        <v>1</v>
      </c>
      <c r="I31" s="15">
        <v>1065</v>
      </c>
      <c r="J31" s="15">
        <v>1049</v>
      </c>
      <c r="K31" s="15">
        <f t="shared" si="2"/>
        <v>2114</v>
      </c>
      <c r="L31" s="9"/>
    </row>
    <row r="32" spans="1:12" ht="15.95" customHeight="1">
      <c r="A32" s="14" t="s">
        <v>32</v>
      </c>
      <c r="B32" s="15">
        <v>527</v>
      </c>
      <c r="C32" s="15">
        <f t="shared" si="3"/>
        <v>0</v>
      </c>
      <c r="D32" s="15">
        <v>527</v>
      </c>
      <c r="E32" s="15">
        <v>593</v>
      </c>
      <c r="F32" s="15">
        <v>546</v>
      </c>
      <c r="G32" s="15">
        <f t="shared" si="4"/>
        <v>1</v>
      </c>
      <c r="H32" s="15">
        <f t="shared" si="4"/>
        <v>-8</v>
      </c>
      <c r="I32" s="15">
        <v>594</v>
      </c>
      <c r="J32" s="15">
        <v>538</v>
      </c>
      <c r="K32" s="15">
        <f t="shared" si="2"/>
        <v>1132</v>
      </c>
      <c r="L32" s="9"/>
    </row>
    <row r="33" spans="1:12" ht="15.95" customHeight="1">
      <c r="A33" s="14" t="s">
        <v>33</v>
      </c>
      <c r="B33" s="15">
        <v>1031</v>
      </c>
      <c r="C33" s="15">
        <f t="shared" si="3"/>
        <v>-6</v>
      </c>
      <c r="D33" s="15">
        <v>1025</v>
      </c>
      <c r="E33" s="15">
        <v>1112</v>
      </c>
      <c r="F33" s="15">
        <v>1132</v>
      </c>
      <c r="G33" s="15">
        <f t="shared" si="4"/>
        <v>-3</v>
      </c>
      <c r="H33" s="15">
        <f t="shared" si="4"/>
        <v>-3</v>
      </c>
      <c r="I33" s="15">
        <v>1109</v>
      </c>
      <c r="J33" s="15">
        <v>1129</v>
      </c>
      <c r="K33" s="15">
        <f t="shared" si="2"/>
        <v>2238</v>
      </c>
      <c r="L33" s="9"/>
    </row>
    <row r="34" spans="1:12" ht="15.95" customHeight="1">
      <c r="A34" s="14" t="s">
        <v>34</v>
      </c>
      <c r="B34" s="15">
        <v>99</v>
      </c>
      <c r="C34" s="15">
        <f t="shared" si="3"/>
        <v>1</v>
      </c>
      <c r="D34" s="15">
        <v>100</v>
      </c>
      <c r="E34" s="15">
        <v>115</v>
      </c>
      <c r="F34" s="15">
        <v>107</v>
      </c>
      <c r="G34" s="15">
        <f t="shared" si="4"/>
        <v>0</v>
      </c>
      <c r="H34" s="15">
        <f t="shared" si="4"/>
        <v>1</v>
      </c>
      <c r="I34" s="15">
        <v>115</v>
      </c>
      <c r="J34" s="15">
        <v>108</v>
      </c>
      <c r="K34" s="15">
        <f t="shared" si="2"/>
        <v>223</v>
      </c>
      <c r="L34" s="9"/>
    </row>
    <row r="35" spans="1:12" ht="15.95" customHeight="1">
      <c r="A35" s="14" t="s">
        <v>35</v>
      </c>
      <c r="B35" s="15">
        <v>103</v>
      </c>
      <c r="C35" s="15">
        <f t="shared" si="3"/>
        <v>0</v>
      </c>
      <c r="D35" s="15">
        <v>103</v>
      </c>
      <c r="E35" s="15">
        <v>97</v>
      </c>
      <c r="F35" s="15">
        <v>110</v>
      </c>
      <c r="G35" s="15">
        <f t="shared" si="4"/>
        <v>0</v>
      </c>
      <c r="H35" s="15">
        <f t="shared" si="4"/>
        <v>0</v>
      </c>
      <c r="I35" s="15">
        <v>97</v>
      </c>
      <c r="J35" s="15">
        <v>110</v>
      </c>
      <c r="K35" s="15">
        <f t="shared" si="2"/>
        <v>207</v>
      </c>
      <c r="L35" s="9"/>
    </row>
    <row r="36" spans="1:12" ht="15.95" customHeight="1">
      <c r="A36" s="14" t="s">
        <v>36</v>
      </c>
      <c r="B36" s="15">
        <v>1054</v>
      </c>
      <c r="C36" s="15">
        <f t="shared" si="3"/>
        <v>-6</v>
      </c>
      <c r="D36" s="15">
        <v>1048</v>
      </c>
      <c r="E36" s="15">
        <v>1150</v>
      </c>
      <c r="F36" s="15">
        <v>964</v>
      </c>
      <c r="G36" s="15">
        <f t="shared" si="4"/>
        <v>0</v>
      </c>
      <c r="H36" s="15">
        <f t="shared" si="4"/>
        <v>-5</v>
      </c>
      <c r="I36" s="15">
        <v>1150</v>
      </c>
      <c r="J36" s="15">
        <v>959</v>
      </c>
      <c r="K36" s="15">
        <f t="shared" si="2"/>
        <v>2109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93</v>
      </c>
      <c r="C41" s="15">
        <f t="shared" si="3"/>
        <v>1</v>
      </c>
      <c r="D41" s="15">
        <v>94</v>
      </c>
      <c r="E41" s="15">
        <v>87</v>
      </c>
      <c r="F41" s="15">
        <v>25</v>
      </c>
      <c r="G41" s="15">
        <f t="shared" si="4"/>
        <v>2</v>
      </c>
      <c r="H41" s="15">
        <f t="shared" si="4"/>
        <v>0</v>
      </c>
      <c r="I41" s="15">
        <v>89</v>
      </c>
      <c r="J41" s="15">
        <v>25</v>
      </c>
      <c r="K41" s="15">
        <f t="shared" si="2"/>
        <v>114</v>
      </c>
      <c r="L41" s="9"/>
    </row>
    <row r="42" spans="1:12" ht="15.95" customHeight="1">
      <c r="A42" s="14" t="s">
        <v>41</v>
      </c>
      <c r="B42" s="15">
        <v>206</v>
      </c>
      <c r="C42" s="15">
        <f t="shared" si="3"/>
        <v>3</v>
      </c>
      <c r="D42" s="15">
        <v>209</v>
      </c>
      <c r="E42" s="15">
        <v>193</v>
      </c>
      <c r="F42" s="15">
        <v>200</v>
      </c>
      <c r="G42" s="15">
        <f t="shared" si="4"/>
        <v>2</v>
      </c>
      <c r="H42" s="15">
        <f t="shared" si="4"/>
        <v>0</v>
      </c>
      <c r="I42" s="15">
        <v>195</v>
      </c>
      <c r="J42" s="15">
        <v>200</v>
      </c>
      <c r="K42" s="15">
        <f t="shared" si="2"/>
        <v>395</v>
      </c>
      <c r="L42" s="9"/>
    </row>
    <row r="43" spans="1:12" ht="15.95" customHeight="1">
      <c r="A43" s="14" t="s">
        <v>42</v>
      </c>
      <c r="B43" s="15">
        <v>539</v>
      </c>
      <c r="C43" s="15">
        <f t="shared" si="3"/>
        <v>1</v>
      </c>
      <c r="D43" s="15">
        <v>540</v>
      </c>
      <c r="E43" s="15">
        <v>549</v>
      </c>
      <c r="F43" s="15">
        <v>481</v>
      </c>
      <c r="G43" s="15">
        <f t="shared" si="4"/>
        <v>-2</v>
      </c>
      <c r="H43" s="15">
        <f t="shared" si="4"/>
        <v>-1</v>
      </c>
      <c r="I43" s="15">
        <v>547</v>
      </c>
      <c r="J43" s="15">
        <v>480</v>
      </c>
      <c r="K43" s="15">
        <f t="shared" si="2"/>
        <v>1027</v>
      </c>
      <c r="L43" s="9"/>
    </row>
    <row r="44" spans="1:12" ht="15.95" customHeight="1">
      <c r="A44" s="14" t="s">
        <v>43</v>
      </c>
      <c r="B44" s="15">
        <v>220</v>
      </c>
      <c r="C44" s="15">
        <f t="shared" si="3"/>
        <v>0</v>
      </c>
      <c r="D44" s="15">
        <v>220</v>
      </c>
      <c r="E44" s="15">
        <v>216</v>
      </c>
      <c r="F44" s="15">
        <v>195</v>
      </c>
      <c r="G44" s="15">
        <f t="shared" si="4"/>
        <v>0</v>
      </c>
      <c r="H44" s="15">
        <f t="shared" si="4"/>
        <v>-1</v>
      </c>
      <c r="I44" s="15">
        <v>216</v>
      </c>
      <c r="J44" s="15">
        <v>194</v>
      </c>
      <c r="K44" s="15">
        <f t="shared" si="2"/>
        <v>410</v>
      </c>
      <c r="L44" s="9"/>
    </row>
    <row r="45" spans="1:12" ht="15.95" customHeight="1">
      <c r="A45" s="14" t="s">
        <v>44</v>
      </c>
      <c r="B45" s="15">
        <v>298</v>
      </c>
      <c r="C45" s="15">
        <f t="shared" si="3"/>
        <v>-1</v>
      </c>
      <c r="D45" s="15">
        <v>297</v>
      </c>
      <c r="E45" s="15">
        <v>316</v>
      </c>
      <c r="F45" s="15">
        <v>318</v>
      </c>
      <c r="G45" s="15">
        <f t="shared" si="4"/>
        <v>-2</v>
      </c>
      <c r="H45" s="15">
        <f t="shared" si="4"/>
        <v>0</v>
      </c>
      <c r="I45" s="15">
        <v>314</v>
      </c>
      <c r="J45" s="15">
        <v>318</v>
      </c>
      <c r="K45" s="15">
        <f t="shared" si="2"/>
        <v>632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-1</v>
      </c>
      <c r="D46" s="15">
        <v>335</v>
      </c>
      <c r="E46" s="15">
        <v>336</v>
      </c>
      <c r="F46" s="15">
        <v>366</v>
      </c>
      <c r="G46" s="15">
        <f t="shared" si="4"/>
        <v>-1</v>
      </c>
      <c r="H46" s="15">
        <f t="shared" si="4"/>
        <v>0</v>
      </c>
      <c r="I46" s="15">
        <v>335</v>
      </c>
      <c r="J46" s="15">
        <v>366</v>
      </c>
      <c r="K46" s="15">
        <f t="shared" si="2"/>
        <v>701</v>
      </c>
      <c r="L46" s="9"/>
    </row>
    <row r="47" spans="1:12" ht="15.95" customHeight="1">
      <c r="A47" s="14" t="s">
        <v>46</v>
      </c>
      <c r="B47" s="15">
        <v>442</v>
      </c>
      <c r="C47" s="15">
        <f t="shared" si="3"/>
        <v>1</v>
      </c>
      <c r="D47" s="15">
        <v>443</v>
      </c>
      <c r="E47" s="15">
        <v>450</v>
      </c>
      <c r="F47" s="15">
        <v>503</v>
      </c>
      <c r="G47" s="15">
        <f t="shared" si="4"/>
        <v>-2</v>
      </c>
      <c r="H47" s="15">
        <f t="shared" si="4"/>
        <v>-1</v>
      </c>
      <c r="I47" s="15">
        <v>448</v>
      </c>
      <c r="J47" s="15">
        <v>502</v>
      </c>
      <c r="K47" s="15">
        <f t="shared" si="2"/>
        <v>950</v>
      </c>
      <c r="L47" s="9"/>
    </row>
    <row r="48" spans="1:12" ht="15.95" customHeight="1">
      <c r="A48" s="14" t="s">
        <v>47</v>
      </c>
      <c r="B48" s="15">
        <v>375</v>
      </c>
      <c r="C48" s="15">
        <f t="shared" si="3"/>
        <v>1</v>
      </c>
      <c r="D48" s="15">
        <v>376</v>
      </c>
      <c r="E48" s="15">
        <v>416</v>
      </c>
      <c r="F48" s="15">
        <v>417</v>
      </c>
      <c r="G48" s="15">
        <f t="shared" si="4"/>
        <v>0</v>
      </c>
      <c r="H48" s="15">
        <f t="shared" si="4"/>
        <v>2</v>
      </c>
      <c r="I48" s="15">
        <v>416</v>
      </c>
      <c r="J48" s="15">
        <v>419</v>
      </c>
      <c r="K48" s="15">
        <f t="shared" si="2"/>
        <v>835</v>
      </c>
      <c r="L48" s="9"/>
    </row>
    <row r="49" spans="1:12" ht="15.95" customHeight="1">
      <c r="A49" s="14" t="s">
        <v>48</v>
      </c>
      <c r="B49" s="15">
        <v>247</v>
      </c>
      <c r="C49" s="15">
        <f t="shared" si="3"/>
        <v>-1</v>
      </c>
      <c r="D49" s="15">
        <v>246</v>
      </c>
      <c r="E49" s="15">
        <v>265</v>
      </c>
      <c r="F49" s="15">
        <v>235</v>
      </c>
      <c r="G49" s="15">
        <f t="shared" si="4"/>
        <v>-1</v>
      </c>
      <c r="H49" s="15">
        <f t="shared" si="4"/>
        <v>-1</v>
      </c>
      <c r="I49" s="15">
        <v>264</v>
      </c>
      <c r="J49" s="15">
        <v>234</v>
      </c>
      <c r="K49" s="15">
        <f t="shared" si="2"/>
        <v>498</v>
      </c>
      <c r="L49" s="9"/>
    </row>
    <row r="50" spans="1:12" ht="15.95" customHeight="1">
      <c r="A50" s="18" t="s">
        <v>49</v>
      </c>
      <c r="B50" s="19">
        <v>12461</v>
      </c>
      <c r="C50" s="19">
        <f t="shared" si="3"/>
        <v>-3</v>
      </c>
      <c r="D50" s="19">
        <f>SUM(D21:D49)</f>
        <v>12458</v>
      </c>
      <c r="E50" s="19">
        <v>13914</v>
      </c>
      <c r="F50" s="19">
        <v>13429</v>
      </c>
      <c r="G50" s="19">
        <f t="shared" si="4"/>
        <v>-9</v>
      </c>
      <c r="H50" s="19">
        <f t="shared" si="4"/>
        <v>-8</v>
      </c>
      <c r="I50" s="19">
        <f>SUM(I21:I49)</f>
        <v>13905</v>
      </c>
      <c r="J50" s="19">
        <f>SUM(J21:J49)</f>
        <v>13421</v>
      </c>
      <c r="K50" s="19">
        <f t="shared" si="2"/>
        <v>27326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0</v>
      </c>
      <c r="D51" s="15">
        <v>449</v>
      </c>
      <c r="E51" s="15">
        <v>499</v>
      </c>
      <c r="F51" s="15">
        <v>486</v>
      </c>
      <c r="G51" s="15">
        <f t="shared" si="4"/>
        <v>-1</v>
      </c>
      <c r="H51" s="15">
        <f t="shared" si="4"/>
        <v>-2</v>
      </c>
      <c r="I51" s="15">
        <v>498</v>
      </c>
      <c r="J51" s="15">
        <v>484</v>
      </c>
      <c r="K51" s="15">
        <f t="shared" si="2"/>
        <v>982</v>
      </c>
      <c r="L51" s="9"/>
    </row>
    <row r="52" spans="1:12" ht="15.95" customHeight="1">
      <c r="A52" s="14" t="s">
        <v>51</v>
      </c>
      <c r="B52" s="15">
        <v>147</v>
      </c>
      <c r="C52" s="15">
        <f t="shared" si="3"/>
        <v>-1</v>
      </c>
      <c r="D52" s="15">
        <v>146</v>
      </c>
      <c r="E52" s="15">
        <v>151</v>
      </c>
      <c r="F52" s="15">
        <v>107</v>
      </c>
      <c r="G52" s="15">
        <f t="shared" ref="G52:H63" si="5">(I52-E52)</f>
        <v>-1</v>
      </c>
      <c r="H52" s="15">
        <f t="shared" si="5"/>
        <v>-1</v>
      </c>
      <c r="I52" s="15">
        <v>150</v>
      </c>
      <c r="J52" s="15">
        <v>106</v>
      </c>
      <c r="K52" s="15">
        <f t="shared" si="2"/>
        <v>256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181</v>
      </c>
      <c r="C54" s="15">
        <f t="shared" si="3"/>
        <v>1</v>
      </c>
      <c r="D54" s="15">
        <v>182</v>
      </c>
      <c r="E54" s="15">
        <v>211</v>
      </c>
      <c r="F54" s="15">
        <v>224</v>
      </c>
      <c r="G54" s="15">
        <f t="shared" si="5"/>
        <v>0</v>
      </c>
      <c r="H54" s="15">
        <f t="shared" si="5"/>
        <v>1</v>
      </c>
      <c r="I54" s="15">
        <v>211</v>
      </c>
      <c r="J54" s="15">
        <v>225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102</v>
      </c>
      <c r="F55" s="15">
        <v>97</v>
      </c>
      <c r="G55" s="15">
        <f t="shared" si="5"/>
        <v>0</v>
      </c>
      <c r="H55" s="15">
        <f t="shared" si="5"/>
        <v>0</v>
      </c>
      <c r="I55" s="15">
        <v>102</v>
      </c>
      <c r="J55" s="15">
        <v>97</v>
      </c>
      <c r="K55" s="15">
        <f t="shared" si="2"/>
        <v>199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61</v>
      </c>
      <c r="F56" s="15">
        <v>64</v>
      </c>
      <c r="G56" s="15">
        <f t="shared" si="5"/>
        <v>-1</v>
      </c>
      <c r="H56" s="15">
        <f t="shared" si="5"/>
        <v>0</v>
      </c>
      <c r="I56" s="15">
        <v>60</v>
      </c>
      <c r="J56" s="15">
        <v>64</v>
      </c>
      <c r="K56" s="15">
        <f t="shared" si="2"/>
        <v>124</v>
      </c>
      <c r="L56" s="9"/>
    </row>
    <row r="57" spans="1:12" ht="15.95" customHeight="1">
      <c r="A57" s="14" t="s">
        <v>56</v>
      </c>
      <c r="B57" s="15">
        <v>1471</v>
      </c>
      <c r="C57" s="15">
        <f t="shared" si="3"/>
        <v>-1</v>
      </c>
      <c r="D57" s="15">
        <v>1470</v>
      </c>
      <c r="E57" s="15">
        <v>1716</v>
      </c>
      <c r="F57" s="15">
        <v>1687</v>
      </c>
      <c r="G57" s="15">
        <f t="shared" si="5"/>
        <v>0</v>
      </c>
      <c r="H57" s="15">
        <f t="shared" si="5"/>
        <v>3</v>
      </c>
      <c r="I57" s="15">
        <v>1716</v>
      </c>
      <c r="J57" s="15">
        <v>1690</v>
      </c>
      <c r="K57" s="15">
        <f t="shared" si="2"/>
        <v>3406</v>
      </c>
      <c r="L57" s="9"/>
    </row>
    <row r="58" spans="1:12" ht="15.95" customHeight="1">
      <c r="A58" s="18" t="s">
        <v>57</v>
      </c>
      <c r="B58" s="19">
        <v>2486</v>
      </c>
      <c r="C58" s="19">
        <f t="shared" si="3"/>
        <v>-1</v>
      </c>
      <c r="D58" s="19">
        <f>SUM(D51:D57)</f>
        <v>2485</v>
      </c>
      <c r="E58" s="19">
        <v>2880</v>
      </c>
      <c r="F58" s="19">
        <v>2797</v>
      </c>
      <c r="G58" s="19">
        <f t="shared" si="5"/>
        <v>-3</v>
      </c>
      <c r="H58" s="19">
        <f t="shared" si="5"/>
        <v>1</v>
      </c>
      <c r="I58" s="19">
        <f>SUM(I51:I57)</f>
        <v>2877</v>
      </c>
      <c r="J58" s="19">
        <f>SUM(J51:J57)</f>
        <v>2798</v>
      </c>
      <c r="K58" s="19">
        <f t="shared" si="2"/>
        <v>5675</v>
      </c>
      <c r="L58" s="9"/>
    </row>
    <row r="59" spans="1:12" ht="15.95" customHeight="1">
      <c r="A59" s="18" t="s">
        <v>58</v>
      </c>
      <c r="B59" s="19">
        <v>24125</v>
      </c>
      <c r="C59" s="19">
        <f t="shared" si="3"/>
        <v>13</v>
      </c>
      <c r="D59" s="19">
        <f>(D20+D50+D58)</f>
        <v>24138</v>
      </c>
      <c r="E59" s="19">
        <v>27581</v>
      </c>
      <c r="F59" s="19">
        <v>26741</v>
      </c>
      <c r="G59" s="19">
        <f t="shared" si="5"/>
        <v>13</v>
      </c>
      <c r="H59" s="19">
        <f t="shared" si="5"/>
        <v>9</v>
      </c>
      <c r="I59" s="19">
        <f>(I20+I50+I58)</f>
        <v>27594</v>
      </c>
      <c r="J59" s="19">
        <f>(J20+J50+J58)</f>
        <v>26750</v>
      </c>
      <c r="K59" s="19">
        <f t="shared" si="2"/>
        <v>54344</v>
      </c>
      <c r="L59" s="9"/>
    </row>
    <row r="60" spans="1:12" ht="15.95" customHeight="1">
      <c r="A60" s="14" t="s">
        <v>59</v>
      </c>
      <c r="B60" s="15">
        <v>105</v>
      </c>
      <c r="C60" s="15">
        <f t="shared" si="3"/>
        <v>0</v>
      </c>
      <c r="D60" s="15">
        <v>105</v>
      </c>
      <c r="E60" s="15">
        <v>133</v>
      </c>
      <c r="F60" s="15">
        <v>155</v>
      </c>
      <c r="G60" s="15">
        <f t="shared" si="5"/>
        <v>0</v>
      </c>
      <c r="H60" s="15">
        <f t="shared" si="5"/>
        <v>0</v>
      </c>
      <c r="I60" s="15">
        <v>133</v>
      </c>
      <c r="J60" s="15">
        <v>155</v>
      </c>
      <c r="K60" s="15">
        <f t="shared" si="2"/>
        <v>288</v>
      </c>
      <c r="L60" s="9"/>
    </row>
    <row r="61" spans="1:12" ht="15.95" customHeight="1">
      <c r="A61" s="14" t="s">
        <v>60</v>
      </c>
      <c r="B61" s="15">
        <v>128</v>
      </c>
      <c r="C61" s="15">
        <f t="shared" si="3"/>
        <v>0</v>
      </c>
      <c r="D61" s="15">
        <v>128</v>
      </c>
      <c r="E61" s="15">
        <v>133</v>
      </c>
      <c r="F61" s="15">
        <v>141</v>
      </c>
      <c r="G61" s="15">
        <f t="shared" si="5"/>
        <v>0</v>
      </c>
      <c r="H61" s="15">
        <f t="shared" si="5"/>
        <v>0</v>
      </c>
      <c r="I61" s="15">
        <v>133</v>
      </c>
      <c r="J61" s="15">
        <v>141</v>
      </c>
      <c r="K61" s="15">
        <f t="shared" si="2"/>
        <v>274</v>
      </c>
      <c r="L61" s="9"/>
    </row>
    <row r="62" spans="1:12" ht="15.95" customHeight="1">
      <c r="A62" s="14" t="s">
        <v>61</v>
      </c>
      <c r="B62" s="15">
        <v>191</v>
      </c>
      <c r="C62" s="15">
        <f t="shared" si="3"/>
        <v>0</v>
      </c>
      <c r="D62" s="15">
        <v>191</v>
      </c>
      <c r="E62" s="15">
        <v>220</v>
      </c>
      <c r="F62" s="15">
        <v>208</v>
      </c>
      <c r="G62" s="15">
        <f t="shared" si="5"/>
        <v>-3</v>
      </c>
      <c r="H62" s="15">
        <f t="shared" si="5"/>
        <v>-1</v>
      </c>
      <c r="I62" s="15">
        <v>217</v>
      </c>
      <c r="J62" s="15">
        <v>207</v>
      </c>
      <c r="K62" s="15">
        <f t="shared" si="2"/>
        <v>424</v>
      </c>
      <c r="L62" s="9"/>
    </row>
    <row r="63" spans="1:12" ht="15.95" customHeight="1">
      <c r="A63" s="14" t="s">
        <v>62</v>
      </c>
      <c r="B63" s="15">
        <v>408</v>
      </c>
      <c r="C63" s="15">
        <f t="shared" si="3"/>
        <v>-1</v>
      </c>
      <c r="D63" s="15">
        <v>407</v>
      </c>
      <c r="E63" s="15">
        <v>419</v>
      </c>
      <c r="F63" s="15">
        <v>436</v>
      </c>
      <c r="G63" s="15">
        <f t="shared" si="5"/>
        <v>-2</v>
      </c>
      <c r="H63" s="15">
        <f t="shared" si="5"/>
        <v>0</v>
      </c>
      <c r="I63" s="15">
        <v>417</v>
      </c>
      <c r="J63" s="15">
        <v>436</v>
      </c>
      <c r="K63" s="15">
        <f t="shared" si="2"/>
        <v>853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307</v>
      </c>
      <c r="C65" s="15">
        <f t="shared" si="3"/>
        <v>2</v>
      </c>
      <c r="D65" s="15">
        <v>309</v>
      </c>
      <c r="E65" s="15">
        <v>331</v>
      </c>
      <c r="F65" s="15">
        <v>307</v>
      </c>
      <c r="G65" s="15">
        <f t="shared" ref="G65:H80" si="6">(I65-E65)</f>
        <v>4</v>
      </c>
      <c r="H65" s="15">
        <f t="shared" si="6"/>
        <v>1</v>
      </c>
      <c r="I65" s="15">
        <v>335</v>
      </c>
      <c r="J65" s="15">
        <v>308</v>
      </c>
      <c r="K65" s="15">
        <f t="shared" si="2"/>
        <v>643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86</v>
      </c>
      <c r="F66" s="15">
        <v>78</v>
      </c>
      <c r="G66" s="15">
        <f t="shared" si="6"/>
        <v>-1</v>
      </c>
      <c r="H66" s="15">
        <f t="shared" si="6"/>
        <v>0</v>
      </c>
      <c r="I66" s="15">
        <v>85</v>
      </c>
      <c r="J66" s="15">
        <v>78</v>
      </c>
      <c r="K66" s="15">
        <f t="shared" si="2"/>
        <v>163</v>
      </c>
      <c r="L66" s="9"/>
    </row>
    <row r="67" spans="1:12" ht="15.95" customHeight="1">
      <c r="A67" s="14" t="s">
        <v>66</v>
      </c>
      <c r="B67" s="15">
        <v>585</v>
      </c>
      <c r="C67" s="15">
        <f t="shared" si="3"/>
        <v>1</v>
      </c>
      <c r="D67" s="15">
        <v>586</v>
      </c>
      <c r="E67" s="15">
        <v>577</v>
      </c>
      <c r="F67" s="15">
        <v>623</v>
      </c>
      <c r="G67" s="15">
        <f t="shared" si="6"/>
        <v>-2</v>
      </c>
      <c r="H67" s="15">
        <f t="shared" si="6"/>
        <v>1</v>
      </c>
      <c r="I67" s="15">
        <v>575</v>
      </c>
      <c r="J67" s="15">
        <v>624</v>
      </c>
      <c r="K67" s="15">
        <f t="shared" si="2"/>
        <v>1199</v>
      </c>
      <c r="L67" s="9"/>
    </row>
    <row r="68" spans="1:12" ht="15.95" customHeight="1">
      <c r="A68" s="14" t="s">
        <v>67</v>
      </c>
      <c r="B68" s="15">
        <v>489</v>
      </c>
      <c r="C68" s="15">
        <f t="shared" si="3"/>
        <v>1</v>
      </c>
      <c r="D68" s="15">
        <v>490</v>
      </c>
      <c r="E68" s="15">
        <v>558</v>
      </c>
      <c r="F68" s="15">
        <v>502</v>
      </c>
      <c r="G68" s="15">
        <f t="shared" si="6"/>
        <v>1</v>
      </c>
      <c r="H68" s="15">
        <f t="shared" si="6"/>
        <v>2</v>
      </c>
      <c r="I68" s="15">
        <v>559</v>
      </c>
      <c r="J68" s="15">
        <v>504</v>
      </c>
      <c r="K68" s="15">
        <f t="shared" si="2"/>
        <v>1063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1</v>
      </c>
      <c r="D69" s="15">
        <v>62</v>
      </c>
      <c r="E69" s="15">
        <v>64</v>
      </c>
      <c r="F69" s="15">
        <v>62</v>
      </c>
      <c r="G69" s="15">
        <f t="shared" si="6"/>
        <v>1</v>
      </c>
      <c r="H69" s="15">
        <f t="shared" si="6"/>
        <v>1</v>
      </c>
      <c r="I69" s="15">
        <v>65</v>
      </c>
      <c r="J69" s="15">
        <v>63</v>
      </c>
      <c r="K69" s="15">
        <f t="shared" si="2"/>
        <v>128</v>
      </c>
      <c r="L69" s="9"/>
    </row>
    <row r="70" spans="1:12" ht="15.95" customHeight="1">
      <c r="A70" s="14" t="s">
        <v>69</v>
      </c>
      <c r="B70" s="15">
        <v>124</v>
      </c>
      <c r="C70" s="15">
        <f t="shared" si="3"/>
        <v>0</v>
      </c>
      <c r="D70" s="15">
        <v>124</v>
      </c>
      <c r="E70" s="15">
        <v>146</v>
      </c>
      <c r="F70" s="15">
        <v>159</v>
      </c>
      <c r="G70" s="15">
        <f t="shared" si="6"/>
        <v>0</v>
      </c>
      <c r="H70" s="15">
        <f t="shared" si="6"/>
        <v>0</v>
      </c>
      <c r="I70" s="15">
        <v>146</v>
      </c>
      <c r="J70" s="15">
        <v>159</v>
      </c>
      <c r="K70" s="15">
        <f t="shared" ref="K70:K101" si="7">I70+J70</f>
        <v>305</v>
      </c>
      <c r="L70" s="9"/>
    </row>
    <row r="71" spans="1:12" ht="15.95" customHeight="1">
      <c r="A71" s="18" t="s">
        <v>70</v>
      </c>
      <c r="B71" s="19">
        <v>2478</v>
      </c>
      <c r="C71" s="19">
        <f t="shared" si="3"/>
        <v>4</v>
      </c>
      <c r="D71" s="19">
        <f>SUM(D60:D70)</f>
        <v>2482</v>
      </c>
      <c r="E71" s="19">
        <v>2667</v>
      </c>
      <c r="F71" s="19">
        <v>2671</v>
      </c>
      <c r="G71" s="19">
        <f t="shared" si="6"/>
        <v>-2</v>
      </c>
      <c r="H71" s="19">
        <f t="shared" si="6"/>
        <v>4</v>
      </c>
      <c r="I71" s="19">
        <f>SUM(I60:I70)</f>
        <v>2665</v>
      </c>
      <c r="J71" s="19">
        <f>SUM(J60:J70)</f>
        <v>2675</v>
      </c>
      <c r="K71" s="19">
        <f t="shared" si="7"/>
        <v>5340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-1</v>
      </c>
      <c r="D72" s="15">
        <v>185</v>
      </c>
      <c r="E72" s="15">
        <v>208</v>
      </c>
      <c r="F72" s="15">
        <v>211</v>
      </c>
      <c r="G72" s="15">
        <f t="shared" si="6"/>
        <v>1</v>
      </c>
      <c r="H72" s="15">
        <f t="shared" si="6"/>
        <v>-2</v>
      </c>
      <c r="I72" s="15">
        <v>209</v>
      </c>
      <c r="J72" s="15">
        <v>209</v>
      </c>
      <c r="K72" s="15">
        <f t="shared" si="7"/>
        <v>418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1266</v>
      </c>
      <c r="C75" s="15">
        <f t="shared" si="3"/>
        <v>0</v>
      </c>
      <c r="D75" s="15">
        <v>1266</v>
      </c>
      <c r="E75" s="15">
        <v>1487</v>
      </c>
      <c r="F75" s="15">
        <v>1490</v>
      </c>
      <c r="G75" s="15">
        <f t="shared" si="6"/>
        <v>-4</v>
      </c>
      <c r="H75" s="15">
        <f t="shared" si="6"/>
        <v>3</v>
      </c>
      <c r="I75" s="15">
        <v>1483</v>
      </c>
      <c r="J75" s="15">
        <v>1493</v>
      </c>
      <c r="K75" s="15">
        <f t="shared" si="7"/>
        <v>2976</v>
      </c>
      <c r="L75" s="9"/>
    </row>
    <row r="76" spans="1:12" ht="15.95" customHeight="1">
      <c r="A76" s="14" t="s">
        <v>75</v>
      </c>
      <c r="B76" s="15">
        <v>57</v>
      </c>
      <c r="C76" s="15">
        <f t="shared" si="3"/>
        <v>0</v>
      </c>
      <c r="D76" s="15">
        <v>57</v>
      </c>
      <c r="E76" s="15">
        <v>85</v>
      </c>
      <c r="F76" s="15">
        <v>80</v>
      </c>
      <c r="G76" s="15">
        <f t="shared" si="6"/>
        <v>-1</v>
      </c>
      <c r="H76" s="15">
        <f t="shared" si="6"/>
        <v>0</v>
      </c>
      <c r="I76" s="15">
        <v>84</v>
      </c>
      <c r="J76" s="15">
        <v>80</v>
      </c>
      <c r="K76" s="15">
        <f t="shared" si="7"/>
        <v>164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28</v>
      </c>
      <c r="F77" s="15">
        <v>37</v>
      </c>
      <c r="G77" s="15">
        <f t="shared" si="6"/>
        <v>0</v>
      </c>
      <c r="H77" s="15">
        <f t="shared" si="6"/>
        <v>0</v>
      </c>
      <c r="I77" s="15">
        <v>28</v>
      </c>
      <c r="J77" s="15">
        <v>37</v>
      </c>
      <c r="K77" s="15">
        <f t="shared" si="7"/>
        <v>65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0</v>
      </c>
      <c r="D78" s="15">
        <v>44</v>
      </c>
      <c r="E78" s="15">
        <v>55</v>
      </c>
      <c r="F78" s="15">
        <v>49</v>
      </c>
      <c r="G78" s="15">
        <f t="shared" si="6"/>
        <v>0</v>
      </c>
      <c r="H78" s="15">
        <f t="shared" si="6"/>
        <v>1</v>
      </c>
      <c r="I78" s="15">
        <v>55</v>
      </c>
      <c r="J78" s="15">
        <v>50</v>
      </c>
      <c r="K78" s="15">
        <f t="shared" si="7"/>
        <v>105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-1</v>
      </c>
      <c r="D81" s="15">
        <v>36</v>
      </c>
      <c r="E81" s="15">
        <v>23</v>
      </c>
      <c r="F81" s="15">
        <v>19</v>
      </c>
      <c r="G81" s="15">
        <f t="shared" ref="G81:H101" si="8">(I81-E81)</f>
        <v>-1</v>
      </c>
      <c r="H81" s="15">
        <f t="shared" si="8"/>
        <v>0</v>
      </c>
      <c r="I81" s="15">
        <v>22</v>
      </c>
      <c r="J81" s="15">
        <v>19</v>
      </c>
      <c r="K81" s="15">
        <f t="shared" si="7"/>
        <v>41</v>
      </c>
      <c r="L81" s="9"/>
    </row>
    <row r="82" spans="1:12" ht="15.95" customHeight="1">
      <c r="A82" s="18" t="s">
        <v>81</v>
      </c>
      <c r="B82" s="19">
        <v>1627</v>
      </c>
      <c r="C82" s="19">
        <f t="shared" si="3"/>
        <v>-2</v>
      </c>
      <c r="D82" s="19">
        <f>SUM(D72:D81)</f>
        <v>1625</v>
      </c>
      <c r="E82" s="19">
        <v>1895</v>
      </c>
      <c r="F82" s="19">
        <v>1896</v>
      </c>
      <c r="G82" s="19">
        <f t="shared" si="8"/>
        <v>-5</v>
      </c>
      <c r="H82" s="19">
        <f t="shared" si="8"/>
        <v>2</v>
      </c>
      <c r="I82" s="19">
        <f>SUM(I72:I81)</f>
        <v>1890</v>
      </c>
      <c r="J82" s="19">
        <f>SUM(J72:J81)</f>
        <v>1898</v>
      </c>
      <c r="K82" s="19">
        <f t="shared" si="7"/>
        <v>3788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80</v>
      </c>
      <c r="F84" s="15">
        <v>82</v>
      </c>
      <c r="G84" s="15">
        <f t="shared" si="8"/>
        <v>0</v>
      </c>
      <c r="H84" s="15">
        <f t="shared" si="8"/>
        <v>0</v>
      </c>
      <c r="I84" s="15">
        <v>80</v>
      </c>
      <c r="J84" s="15">
        <v>82</v>
      </c>
      <c r="K84" s="15">
        <f t="shared" si="7"/>
        <v>162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28</v>
      </c>
      <c r="F85" s="15">
        <v>20</v>
      </c>
      <c r="G85" s="15">
        <f t="shared" si="8"/>
        <v>0</v>
      </c>
      <c r="H85" s="15">
        <f t="shared" si="8"/>
        <v>0</v>
      </c>
      <c r="I85" s="15">
        <v>28</v>
      </c>
      <c r="J85" s="15">
        <v>20</v>
      </c>
      <c r="K85" s="15">
        <f t="shared" si="7"/>
        <v>48</v>
      </c>
      <c r="L85" s="9"/>
    </row>
    <row r="86" spans="1:12" ht="15.95" customHeight="1">
      <c r="A86" s="14" t="s">
        <v>85</v>
      </c>
      <c r="B86" s="15">
        <v>61</v>
      </c>
      <c r="C86" s="15">
        <f t="shared" si="9"/>
        <v>2</v>
      </c>
      <c r="D86" s="15">
        <v>63</v>
      </c>
      <c r="E86" s="15">
        <v>76</v>
      </c>
      <c r="F86" s="15">
        <v>80</v>
      </c>
      <c r="G86" s="15">
        <f t="shared" si="8"/>
        <v>0</v>
      </c>
      <c r="H86" s="15">
        <f t="shared" si="8"/>
        <v>1</v>
      </c>
      <c r="I86" s="15">
        <v>76</v>
      </c>
      <c r="J86" s="15">
        <v>81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162</v>
      </c>
      <c r="C88" s="15">
        <f t="shared" si="9"/>
        <v>-1</v>
      </c>
      <c r="D88" s="15">
        <v>161</v>
      </c>
      <c r="E88" s="15">
        <v>192</v>
      </c>
      <c r="F88" s="15">
        <v>170</v>
      </c>
      <c r="G88" s="15">
        <f t="shared" si="8"/>
        <v>-2</v>
      </c>
      <c r="H88" s="15">
        <f t="shared" si="8"/>
        <v>-2</v>
      </c>
      <c r="I88" s="15">
        <v>190</v>
      </c>
      <c r="J88" s="15">
        <v>168</v>
      </c>
      <c r="K88" s="15">
        <f t="shared" si="7"/>
        <v>358</v>
      </c>
      <c r="L88" s="9"/>
    </row>
    <row r="89" spans="1:12" ht="15.95" customHeight="1">
      <c r="A89" s="14" t="s">
        <v>88</v>
      </c>
      <c r="B89" s="15">
        <v>88</v>
      </c>
      <c r="C89" s="15">
        <f t="shared" si="9"/>
        <v>1</v>
      </c>
      <c r="D89" s="15">
        <v>89</v>
      </c>
      <c r="E89" s="15">
        <v>97</v>
      </c>
      <c r="F89" s="15">
        <v>104</v>
      </c>
      <c r="G89" s="15">
        <f t="shared" si="8"/>
        <v>1</v>
      </c>
      <c r="H89" s="15">
        <f t="shared" si="8"/>
        <v>0</v>
      </c>
      <c r="I89" s="15">
        <v>98</v>
      </c>
      <c r="J89" s="15">
        <v>104</v>
      </c>
      <c r="K89" s="15">
        <f t="shared" si="7"/>
        <v>202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0</v>
      </c>
      <c r="H90" s="15">
        <f t="shared" si="8"/>
        <v>0</v>
      </c>
      <c r="I90" s="15">
        <v>32</v>
      </c>
      <c r="J90" s="15">
        <v>26</v>
      </c>
      <c r="K90" s="15">
        <f t="shared" si="7"/>
        <v>58</v>
      </c>
      <c r="L90" s="9"/>
    </row>
    <row r="91" spans="1:12" ht="15.95" customHeight="1">
      <c r="A91" s="14" t="s">
        <v>90</v>
      </c>
      <c r="B91" s="15">
        <v>52</v>
      </c>
      <c r="C91" s="15">
        <f t="shared" si="9"/>
        <v>-3</v>
      </c>
      <c r="D91" s="15">
        <v>49</v>
      </c>
      <c r="E91" s="15">
        <v>73</v>
      </c>
      <c r="F91" s="15">
        <v>56</v>
      </c>
      <c r="G91" s="15">
        <f t="shared" si="8"/>
        <v>-1</v>
      </c>
      <c r="H91" s="15">
        <f t="shared" si="8"/>
        <v>-2</v>
      </c>
      <c r="I91" s="15">
        <v>72</v>
      </c>
      <c r="J91" s="15">
        <v>54</v>
      </c>
      <c r="K91" s="15">
        <f t="shared" si="7"/>
        <v>126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0</v>
      </c>
      <c r="D92" s="15">
        <v>29</v>
      </c>
      <c r="E92" s="15">
        <v>36</v>
      </c>
      <c r="F92" s="15">
        <v>26</v>
      </c>
      <c r="G92" s="15">
        <f t="shared" si="8"/>
        <v>0</v>
      </c>
      <c r="H92" s="15">
        <f t="shared" si="8"/>
        <v>0</v>
      </c>
      <c r="I92" s="15">
        <v>36</v>
      </c>
      <c r="J92" s="15">
        <v>26</v>
      </c>
      <c r="K92" s="15">
        <f t="shared" si="7"/>
        <v>62</v>
      </c>
      <c r="L92" s="9"/>
    </row>
    <row r="93" spans="1:12" ht="15.95" customHeight="1">
      <c r="A93" s="18" t="s">
        <v>92</v>
      </c>
      <c r="B93" s="19">
        <v>580</v>
      </c>
      <c r="C93" s="19">
        <f t="shared" si="9"/>
        <v>-1</v>
      </c>
      <c r="D93" s="19">
        <f>SUM(D83:D92)</f>
        <v>579</v>
      </c>
      <c r="E93" s="19">
        <v>696</v>
      </c>
      <c r="F93" s="19">
        <v>651</v>
      </c>
      <c r="G93" s="19">
        <f t="shared" si="8"/>
        <v>-2</v>
      </c>
      <c r="H93" s="19">
        <f t="shared" si="8"/>
        <v>-3</v>
      </c>
      <c r="I93" s="19">
        <f>SUM(I83:I92)</f>
        <v>694</v>
      </c>
      <c r="J93" s="19">
        <f>SUM(J83:J92)</f>
        <v>648</v>
      </c>
      <c r="K93" s="19">
        <f t="shared" si="7"/>
        <v>1342</v>
      </c>
      <c r="L93" s="9"/>
    </row>
    <row r="94" spans="1:12" ht="15.95" customHeight="1">
      <c r="A94" s="18" t="s">
        <v>93</v>
      </c>
      <c r="B94" s="19">
        <v>4685</v>
      </c>
      <c r="C94" s="19">
        <f t="shared" si="9"/>
        <v>1</v>
      </c>
      <c r="D94" s="19">
        <f>(D71+D82+D93)</f>
        <v>4686</v>
      </c>
      <c r="E94" s="19">
        <v>5258</v>
      </c>
      <c r="F94" s="19">
        <v>5218</v>
      </c>
      <c r="G94" s="19">
        <f t="shared" si="8"/>
        <v>-9</v>
      </c>
      <c r="H94" s="19">
        <f t="shared" si="8"/>
        <v>3</v>
      </c>
      <c r="I94" s="19">
        <f>(I71+I82+I93)</f>
        <v>5249</v>
      </c>
      <c r="J94" s="19">
        <f>(J71+J82+J93)</f>
        <v>5221</v>
      </c>
      <c r="K94" s="19">
        <f t="shared" si="7"/>
        <v>10470</v>
      </c>
      <c r="L94" s="9"/>
    </row>
    <row r="95" spans="1:12" ht="15.95" customHeight="1">
      <c r="A95" s="18" t="s">
        <v>104</v>
      </c>
      <c r="B95" s="19">
        <v>28810</v>
      </c>
      <c r="C95" s="19">
        <f>(D95-B95)</f>
        <v>14</v>
      </c>
      <c r="D95" s="19">
        <f>(D59+D94)</f>
        <v>28824</v>
      </c>
      <c r="E95" s="19">
        <v>32839</v>
      </c>
      <c r="F95" s="19">
        <v>31959</v>
      </c>
      <c r="G95" s="19">
        <f t="shared" si="8"/>
        <v>4</v>
      </c>
      <c r="H95" s="19">
        <f t="shared" si="8"/>
        <v>12</v>
      </c>
      <c r="I95" s="19">
        <f>(I59+I94)</f>
        <v>32843</v>
      </c>
      <c r="J95" s="19">
        <f>(J59+J94)</f>
        <v>31971</v>
      </c>
      <c r="K95" s="19">
        <f t="shared" si="7"/>
        <v>64814</v>
      </c>
      <c r="L95" s="9"/>
    </row>
    <row r="96" spans="1:12" ht="15.95" customHeight="1">
      <c r="A96" s="24" t="s">
        <v>101</v>
      </c>
      <c r="B96" s="15">
        <v>467</v>
      </c>
      <c r="C96" s="15">
        <f>(D96-B96)</f>
        <v>15</v>
      </c>
      <c r="D96" s="15">
        <v>482</v>
      </c>
      <c r="E96" s="15">
        <v>429</v>
      </c>
      <c r="F96" s="15">
        <v>443</v>
      </c>
      <c r="G96" s="15">
        <f t="shared" si="8"/>
        <v>12</v>
      </c>
      <c r="H96" s="15">
        <f t="shared" si="8"/>
        <v>3</v>
      </c>
      <c r="I96" s="15">
        <v>441</v>
      </c>
      <c r="J96" s="15">
        <v>446</v>
      </c>
      <c r="K96" s="15">
        <f t="shared" si="7"/>
        <v>887</v>
      </c>
      <c r="L96" s="9"/>
    </row>
    <row r="97" spans="1:12" ht="15.95" customHeight="1">
      <c r="A97" s="24" t="s">
        <v>102</v>
      </c>
      <c r="B97" s="15">
        <v>80</v>
      </c>
      <c r="C97" s="15">
        <f>(D97-B97)</f>
        <v>-2</v>
      </c>
      <c r="D97" s="15">
        <v>78</v>
      </c>
      <c r="E97" s="15">
        <v>83</v>
      </c>
      <c r="F97" s="15">
        <v>57</v>
      </c>
      <c r="G97" s="15">
        <f t="shared" si="8"/>
        <v>-1</v>
      </c>
      <c r="H97" s="15">
        <f t="shared" si="8"/>
        <v>-1</v>
      </c>
      <c r="I97" s="15">
        <v>82</v>
      </c>
      <c r="J97" s="15">
        <v>56</v>
      </c>
      <c r="K97" s="15">
        <f t="shared" si="7"/>
        <v>138</v>
      </c>
      <c r="L97" s="9"/>
    </row>
    <row r="98" spans="1:12" ht="15.95" customHeight="1">
      <c r="A98" s="31" t="s">
        <v>103</v>
      </c>
      <c r="B98" s="32">
        <v>547</v>
      </c>
      <c r="C98" s="32">
        <f>(D98-B98)</f>
        <v>13</v>
      </c>
      <c r="D98" s="32">
        <f>SUM(D96:D97)</f>
        <v>560</v>
      </c>
      <c r="E98" s="32">
        <v>512</v>
      </c>
      <c r="F98" s="32">
        <v>500</v>
      </c>
      <c r="G98" s="32">
        <f>(I98-E98)</f>
        <v>11</v>
      </c>
      <c r="H98" s="32">
        <f t="shared" si="8"/>
        <v>2</v>
      </c>
      <c r="I98" s="32">
        <f>SUM(I96:I97)</f>
        <v>523</v>
      </c>
      <c r="J98" s="32">
        <f>SUM(J96:J97)</f>
        <v>502</v>
      </c>
      <c r="K98" s="32">
        <f t="shared" si="7"/>
        <v>1025</v>
      </c>
      <c r="L98" s="9"/>
    </row>
    <row r="99" spans="1:12" ht="15.95" customHeight="1">
      <c r="A99" s="18" t="s">
        <v>94</v>
      </c>
      <c r="B99" s="19">
        <v>29357</v>
      </c>
      <c r="C99" s="19">
        <f>(D99-B99)</f>
        <v>27</v>
      </c>
      <c r="D99" s="19">
        <f>(D95+D98)</f>
        <v>29384</v>
      </c>
      <c r="E99" s="19">
        <v>33351</v>
      </c>
      <c r="F99" s="19">
        <v>32459</v>
      </c>
      <c r="G99" s="19">
        <f>(I99-E99)</f>
        <v>15</v>
      </c>
      <c r="H99" s="19">
        <f t="shared" si="8"/>
        <v>14</v>
      </c>
      <c r="I99" s="19">
        <f>(I95+I98)</f>
        <v>33366</v>
      </c>
      <c r="J99" s="19">
        <f>(J95+J98)</f>
        <v>32473</v>
      </c>
      <c r="K99" s="19">
        <f>I99+J99</f>
        <v>65839</v>
      </c>
      <c r="L99" s="9"/>
    </row>
    <row r="100" spans="1:12" ht="15.95" customHeight="1">
      <c r="A100" s="14" t="s">
        <v>95</v>
      </c>
      <c r="B100" s="15">
        <v>24592</v>
      </c>
      <c r="C100" s="15">
        <f t="shared" si="9"/>
        <v>28</v>
      </c>
      <c r="D100" s="15">
        <f>(D59+D96)</f>
        <v>24620</v>
      </c>
      <c r="E100" s="15">
        <v>28010</v>
      </c>
      <c r="F100" s="15">
        <v>27184</v>
      </c>
      <c r="G100" s="15">
        <f t="shared" si="8"/>
        <v>25</v>
      </c>
      <c r="H100" s="15">
        <f t="shared" si="8"/>
        <v>12</v>
      </c>
      <c r="I100" s="15">
        <f>(I59+I96)</f>
        <v>28035</v>
      </c>
      <c r="J100" s="15">
        <f>(J59+J96)</f>
        <v>27196</v>
      </c>
      <c r="K100" s="15">
        <f t="shared" si="7"/>
        <v>55231</v>
      </c>
      <c r="L100" s="9"/>
    </row>
    <row r="101" spans="1:12" ht="15.95" customHeight="1">
      <c r="A101" s="14" t="s">
        <v>96</v>
      </c>
      <c r="B101" s="15">
        <v>4765</v>
      </c>
      <c r="C101" s="15">
        <f t="shared" si="9"/>
        <v>-1</v>
      </c>
      <c r="D101" s="15">
        <f>(D94+D97)</f>
        <v>4764</v>
      </c>
      <c r="E101" s="15">
        <v>5341</v>
      </c>
      <c r="F101" s="15">
        <v>5275</v>
      </c>
      <c r="G101" s="15">
        <f>(I101-E101)</f>
        <v>-10</v>
      </c>
      <c r="H101" s="15">
        <f t="shared" si="8"/>
        <v>2</v>
      </c>
      <c r="I101" s="15">
        <f>(I94+I97)</f>
        <v>5331</v>
      </c>
      <c r="J101" s="15">
        <f>(J94+J97)</f>
        <v>5277</v>
      </c>
      <c r="K101" s="15">
        <f t="shared" si="7"/>
        <v>10608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107"/>
  <sheetViews>
    <sheetView showGridLines="0" zoomScaleNormal="100" workbookViewId="0">
      <pane ySplit="5" topLeftCell="A42" activePane="bottomLeft" state="frozenSplit"/>
      <selection pane="bottomLeft" activeCell="N14" sqref="N14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111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713</v>
      </c>
      <c r="C6" s="15">
        <f t="shared" ref="C6:C19" si="0">(D6-B6)</f>
        <v>-1</v>
      </c>
      <c r="D6" s="16">
        <v>712</v>
      </c>
      <c r="E6" s="15">
        <v>893</v>
      </c>
      <c r="F6" s="15">
        <v>873</v>
      </c>
      <c r="G6" s="15">
        <f t="shared" ref="G6:H21" si="1">(I6-E6)</f>
        <v>0</v>
      </c>
      <c r="H6" s="15">
        <f t="shared" si="1"/>
        <v>-1</v>
      </c>
      <c r="I6" s="15">
        <v>893</v>
      </c>
      <c r="J6" s="15">
        <v>872</v>
      </c>
      <c r="K6" s="15">
        <f t="shared" ref="K6:K69" si="2">I6+J6</f>
        <v>1765</v>
      </c>
      <c r="L6" s="9"/>
    </row>
    <row r="7" spans="1:12" ht="15.95" customHeight="1">
      <c r="A7" s="14" t="s">
        <v>11</v>
      </c>
      <c r="B7" s="17">
        <v>1651</v>
      </c>
      <c r="C7" s="15">
        <f t="shared" si="0"/>
        <v>9</v>
      </c>
      <c r="D7" s="17">
        <v>1660</v>
      </c>
      <c r="E7" s="15">
        <v>1799</v>
      </c>
      <c r="F7" s="15">
        <v>1799</v>
      </c>
      <c r="G7" s="15">
        <f t="shared" si="1"/>
        <v>6</v>
      </c>
      <c r="H7" s="15">
        <f t="shared" si="1"/>
        <v>5</v>
      </c>
      <c r="I7" s="15">
        <v>1805</v>
      </c>
      <c r="J7" s="15">
        <v>1804</v>
      </c>
      <c r="K7" s="15">
        <f t="shared" si="2"/>
        <v>3609</v>
      </c>
      <c r="L7" s="9"/>
    </row>
    <row r="8" spans="1:12" ht="15.95" customHeight="1">
      <c r="A8" s="23" t="s">
        <v>98</v>
      </c>
      <c r="B8" s="17">
        <v>115</v>
      </c>
      <c r="C8" s="15">
        <f t="shared" si="0"/>
        <v>1</v>
      </c>
      <c r="D8" s="17">
        <v>116</v>
      </c>
      <c r="E8" s="15">
        <v>116</v>
      </c>
      <c r="F8" s="15">
        <v>96</v>
      </c>
      <c r="G8" s="15">
        <f t="shared" si="1"/>
        <v>1</v>
      </c>
      <c r="H8" s="15">
        <f t="shared" si="1"/>
        <v>-2</v>
      </c>
      <c r="I8" s="15">
        <v>117</v>
      </c>
      <c r="J8" s="15">
        <v>94</v>
      </c>
      <c r="K8" s="15">
        <f t="shared" si="2"/>
        <v>211</v>
      </c>
      <c r="L8" s="9"/>
    </row>
    <row r="9" spans="1:12" ht="15.95" customHeight="1">
      <c r="A9" s="23" t="s">
        <v>99</v>
      </c>
      <c r="B9" s="17">
        <v>114</v>
      </c>
      <c r="C9" s="15">
        <f t="shared" si="0"/>
        <v>-3</v>
      </c>
      <c r="D9" s="17">
        <v>111</v>
      </c>
      <c r="E9" s="15">
        <v>109</v>
      </c>
      <c r="F9" s="15">
        <v>122</v>
      </c>
      <c r="G9" s="15">
        <f t="shared" si="1"/>
        <v>-5</v>
      </c>
      <c r="H9" s="15">
        <f t="shared" si="1"/>
        <v>-4</v>
      </c>
      <c r="I9" s="15">
        <v>104</v>
      </c>
      <c r="J9" s="15">
        <v>118</v>
      </c>
      <c r="K9" s="15">
        <f t="shared" si="2"/>
        <v>222</v>
      </c>
      <c r="L9" s="9"/>
    </row>
    <row r="10" spans="1:12" ht="15.95" customHeight="1">
      <c r="A10" s="29" t="s">
        <v>105</v>
      </c>
      <c r="B10" s="17">
        <v>671</v>
      </c>
      <c r="C10" s="15">
        <f t="shared" si="0"/>
        <v>1</v>
      </c>
      <c r="D10" s="17">
        <v>672</v>
      </c>
      <c r="E10" s="15">
        <v>779</v>
      </c>
      <c r="F10" s="15">
        <v>810</v>
      </c>
      <c r="G10" s="15">
        <f t="shared" si="1"/>
        <v>6</v>
      </c>
      <c r="H10" s="15">
        <f t="shared" si="1"/>
        <v>5</v>
      </c>
      <c r="I10" s="15">
        <v>785</v>
      </c>
      <c r="J10" s="15">
        <v>815</v>
      </c>
      <c r="K10" s="15">
        <f t="shared" si="2"/>
        <v>1600</v>
      </c>
      <c r="L10" s="9"/>
    </row>
    <row r="11" spans="1:12" ht="15.95" customHeight="1">
      <c r="A11" s="29" t="s">
        <v>106</v>
      </c>
      <c r="B11" s="17">
        <v>789</v>
      </c>
      <c r="C11" s="15">
        <f t="shared" si="0"/>
        <v>6</v>
      </c>
      <c r="D11" s="17">
        <v>795</v>
      </c>
      <c r="E11" s="15">
        <v>1072</v>
      </c>
      <c r="F11" s="15">
        <v>1017</v>
      </c>
      <c r="G11" s="15">
        <f t="shared" si="1"/>
        <v>7</v>
      </c>
      <c r="H11" s="15">
        <f t="shared" si="1"/>
        <v>6</v>
      </c>
      <c r="I11" s="15">
        <v>1079</v>
      </c>
      <c r="J11" s="15">
        <v>1023</v>
      </c>
      <c r="K11" s="15">
        <f t="shared" si="2"/>
        <v>2102</v>
      </c>
      <c r="L11" s="9"/>
    </row>
    <row r="12" spans="1:12" ht="15.95" customHeight="1">
      <c r="A12" s="14" t="s">
        <v>12</v>
      </c>
      <c r="B12" s="16">
        <v>321</v>
      </c>
      <c r="C12" s="15">
        <f t="shared" si="0"/>
        <v>-2</v>
      </c>
      <c r="D12" s="16">
        <v>319</v>
      </c>
      <c r="E12" s="15">
        <v>373</v>
      </c>
      <c r="F12" s="15">
        <v>398</v>
      </c>
      <c r="G12" s="15">
        <f t="shared" si="1"/>
        <v>0</v>
      </c>
      <c r="H12" s="15">
        <f t="shared" si="1"/>
        <v>-1</v>
      </c>
      <c r="I12" s="15">
        <v>373</v>
      </c>
      <c r="J12" s="15">
        <v>397</v>
      </c>
      <c r="K12" s="15">
        <f t="shared" si="2"/>
        <v>770</v>
      </c>
      <c r="L12" s="9"/>
    </row>
    <row r="13" spans="1:12" ht="15.95" customHeight="1">
      <c r="A13" s="14" t="s">
        <v>13</v>
      </c>
      <c r="B13" s="16">
        <v>455</v>
      </c>
      <c r="C13" s="15">
        <f t="shared" si="0"/>
        <v>-4</v>
      </c>
      <c r="D13" s="16">
        <v>451</v>
      </c>
      <c r="E13" s="15">
        <v>491</v>
      </c>
      <c r="F13" s="15">
        <v>404</v>
      </c>
      <c r="G13" s="15">
        <f t="shared" si="1"/>
        <v>-2</v>
      </c>
      <c r="H13" s="15">
        <f t="shared" si="1"/>
        <v>0</v>
      </c>
      <c r="I13" s="15">
        <v>489</v>
      </c>
      <c r="J13" s="15">
        <v>404</v>
      </c>
      <c r="K13" s="15">
        <f t="shared" si="2"/>
        <v>893</v>
      </c>
      <c r="L13" s="9"/>
    </row>
    <row r="14" spans="1:12" ht="15.95" customHeight="1">
      <c r="A14" s="14" t="s">
        <v>14</v>
      </c>
      <c r="B14" s="16">
        <v>807</v>
      </c>
      <c r="C14" s="15">
        <f t="shared" si="0"/>
        <v>-3</v>
      </c>
      <c r="D14" s="16">
        <v>804</v>
      </c>
      <c r="E14" s="15">
        <v>1020</v>
      </c>
      <c r="F14" s="15">
        <v>951</v>
      </c>
      <c r="G14" s="15">
        <f t="shared" si="1"/>
        <v>-5</v>
      </c>
      <c r="H14" s="15">
        <f t="shared" si="1"/>
        <v>4</v>
      </c>
      <c r="I14" s="15">
        <v>1015</v>
      </c>
      <c r="J14" s="15">
        <v>955</v>
      </c>
      <c r="K14" s="15">
        <f t="shared" si="2"/>
        <v>1970</v>
      </c>
      <c r="L14" s="9"/>
    </row>
    <row r="15" spans="1:12" ht="15.95" customHeight="1">
      <c r="A15" s="14" t="s">
        <v>15</v>
      </c>
      <c r="B15" s="16">
        <v>706</v>
      </c>
      <c r="C15" s="15">
        <f t="shared" si="0"/>
        <v>-1</v>
      </c>
      <c r="D15" s="16">
        <v>705</v>
      </c>
      <c r="E15" s="15">
        <v>817</v>
      </c>
      <c r="F15" s="15">
        <v>757</v>
      </c>
      <c r="G15" s="15">
        <f t="shared" si="1"/>
        <v>-4</v>
      </c>
      <c r="H15" s="15">
        <f t="shared" si="1"/>
        <v>2</v>
      </c>
      <c r="I15" s="15">
        <v>813</v>
      </c>
      <c r="J15" s="15">
        <v>759</v>
      </c>
      <c r="K15" s="15">
        <f t="shared" si="2"/>
        <v>1572</v>
      </c>
      <c r="L15" s="9"/>
    </row>
    <row r="16" spans="1:12" ht="15.95" customHeight="1">
      <c r="A16" s="14" t="s">
        <v>16</v>
      </c>
      <c r="B16" s="16">
        <v>344</v>
      </c>
      <c r="C16" s="15">
        <f t="shared" si="0"/>
        <v>-1</v>
      </c>
      <c r="D16" s="16">
        <v>343</v>
      </c>
      <c r="E16" s="15">
        <v>356</v>
      </c>
      <c r="F16" s="15">
        <v>382</v>
      </c>
      <c r="G16" s="15">
        <f t="shared" si="1"/>
        <v>-2</v>
      </c>
      <c r="H16" s="15">
        <f t="shared" si="1"/>
        <v>-2</v>
      </c>
      <c r="I16" s="15">
        <v>354</v>
      </c>
      <c r="J16" s="15">
        <v>380</v>
      </c>
      <c r="K16" s="15">
        <f t="shared" si="2"/>
        <v>734</v>
      </c>
      <c r="L16" s="9"/>
    </row>
    <row r="17" spans="1:12" ht="15.95" customHeight="1">
      <c r="A17" s="14" t="s">
        <v>17</v>
      </c>
      <c r="B17" s="16">
        <v>538</v>
      </c>
      <c r="C17" s="15">
        <f t="shared" si="0"/>
        <v>-1</v>
      </c>
      <c r="D17" s="16">
        <v>537</v>
      </c>
      <c r="E17" s="15">
        <v>577</v>
      </c>
      <c r="F17" s="15">
        <v>575</v>
      </c>
      <c r="G17" s="15">
        <f t="shared" si="1"/>
        <v>-3</v>
      </c>
      <c r="H17" s="15">
        <f t="shared" si="1"/>
        <v>-1</v>
      </c>
      <c r="I17" s="15">
        <v>574</v>
      </c>
      <c r="J17" s="15">
        <v>574</v>
      </c>
      <c r="K17" s="15">
        <f t="shared" si="2"/>
        <v>1148</v>
      </c>
      <c r="L17" s="9"/>
    </row>
    <row r="18" spans="1:12" ht="15.95" customHeight="1">
      <c r="A18" s="14" t="s">
        <v>18</v>
      </c>
      <c r="B18" s="16">
        <v>1967</v>
      </c>
      <c r="C18" s="15">
        <f t="shared" si="0"/>
        <v>7</v>
      </c>
      <c r="D18" s="16">
        <v>1974</v>
      </c>
      <c r="E18" s="15">
        <v>2407</v>
      </c>
      <c r="F18" s="15">
        <v>2346</v>
      </c>
      <c r="G18" s="15">
        <f t="shared" si="1"/>
        <v>12</v>
      </c>
      <c r="H18" s="15">
        <f t="shared" si="1"/>
        <v>10</v>
      </c>
      <c r="I18" s="15">
        <v>2419</v>
      </c>
      <c r="J18" s="15">
        <v>2356</v>
      </c>
      <c r="K18" s="15">
        <f t="shared" si="2"/>
        <v>4775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9195</v>
      </c>
      <c r="C20" s="19">
        <f>(D20-B20)</f>
        <v>8</v>
      </c>
      <c r="D20" s="19">
        <f>SUM(D6:D19)</f>
        <v>9203</v>
      </c>
      <c r="E20" s="19">
        <v>10812</v>
      </c>
      <c r="F20" s="19">
        <v>10531</v>
      </c>
      <c r="G20" s="19">
        <f t="shared" si="1"/>
        <v>11</v>
      </c>
      <c r="H20" s="19">
        <f t="shared" si="1"/>
        <v>21</v>
      </c>
      <c r="I20" s="19">
        <f>SUM(I6:I19)</f>
        <v>10823</v>
      </c>
      <c r="J20" s="19">
        <f>SUM(J6:J19)</f>
        <v>10552</v>
      </c>
      <c r="K20" s="19">
        <f t="shared" si="2"/>
        <v>21375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0</v>
      </c>
      <c r="D21" s="15">
        <v>86</v>
      </c>
      <c r="E21" s="15">
        <v>103</v>
      </c>
      <c r="F21" s="15">
        <v>100</v>
      </c>
      <c r="G21" s="15">
        <f t="shared" si="1"/>
        <v>0</v>
      </c>
      <c r="H21" s="15">
        <f t="shared" si="1"/>
        <v>-1</v>
      </c>
      <c r="I21" s="15">
        <v>103</v>
      </c>
      <c r="J21" s="15">
        <v>99</v>
      </c>
      <c r="K21" s="15">
        <f t="shared" si="2"/>
        <v>202</v>
      </c>
      <c r="L21" s="9"/>
    </row>
    <row r="22" spans="1:12" ht="15.95" customHeight="1">
      <c r="A22" s="14" t="s">
        <v>22</v>
      </c>
      <c r="B22" s="15">
        <v>304</v>
      </c>
      <c r="C22" s="15">
        <f t="shared" si="3"/>
        <v>-3</v>
      </c>
      <c r="D22" s="15">
        <v>301</v>
      </c>
      <c r="E22" s="15">
        <v>302</v>
      </c>
      <c r="F22" s="15">
        <v>261</v>
      </c>
      <c r="G22" s="15">
        <f t="shared" ref="G22:H51" si="4">(I22-E22)</f>
        <v>-2</v>
      </c>
      <c r="H22" s="15">
        <f t="shared" si="4"/>
        <v>1</v>
      </c>
      <c r="I22" s="15">
        <v>300</v>
      </c>
      <c r="J22" s="15">
        <v>262</v>
      </c>
      <c r="K22" s="15">
        <f t="shared" si="2"/>
        <v>562</v>
      </c>
      <c r="L22" s="9"/>
    </row>
    <row r="23" spans="1:12" ht="15.95" customHeight="1">
      <c r="A23" s="14" t="s">
        <v>23</v>
      </c>
      <c r="B23" s="15">
        <v>297</v>
      </c>
      <c r="C23" s="15">
        <f t="shared" si="3"/>
        <v>-2</v>
      </c>
      <c r="D23" s="15">
        <v>295</v>
      </c>
      <c r="E23" s="15">
        <v>338</v>
      </c>
      <c r="F23" s="15">
        <v>321</v>
      </c>
      <c r="G23" s="15">
        <f t="shared" si="4"/>
        <v>-4</v>
      </c>
      <c r="H23" s="15">
        <f t="shared" si="4"/>
        <v>-2</v>
      </c>
      <c r="I23" s="15">
        <v>334</v>
      </c>
      <c r="J23" s="15">
        <v>319</v>
      </c>
      <c r="K23" s="15">
        <f t="shared" si="2"/>
        <v>653</v>
      </c>
      <c r="L23" s="9"/>
    </row>
    <row r="24" spans="1:12" ht="15.95" customHeight="1">
      <c r="A24" s="14" t="s">
        <v>24</v>
      </c>
      <c r="B24" s="15">
        <v>221</v>
      </c>
      <c r="C24" s="15">
        <f t="shared" si="3"/>
        <v>-1</v>
      </c>
      <c r="D24" s="15">
        <v>220</v>
      </c>
      <c r="E24" s="15">
        <v>203</v>
      </c>
      <c r="F24" s="15">
        <v>187</v>
      </c>
      <c r="G24" s="15">
        <f t="shared" si="4"/>
        <v>1</v>
      </c>
      <c r="H24" s="15">
        <f t="shared" si="4"/>
        <v>1</v>
      </c>
      <c r="I24" s="15">
        <v>204</v>
      </c>
      <c r="J24" s="15">
        <v>188</v>
      </c>
      <c r="K24" s="15">
        <f t="shared" si="2"/>
        <v>392</v>
      </c>
      <c r="L24" s="9"/>
    </row>
    <row r="25" spans="1:12" ht="15.95" customHeight="1">
      <c r="A25" s="14" t="s">
        <v>25</v>
      </c>
      <c r="B25" s="15">
        <v>2674</v>
      </c>
      <c r="C25" s="15">
        <f t="shared" si="3"/>
        <v>-2</v>
      </c>
      <c r="D25" s="15">
        <v>2672</v>
      </c>
      <c r="E25" s="15">
        <v>3390</v>
      </c>
      <c r="F25" s="15">
        <v>3241</v>
      </c>
      <c r="G25" s="15">
        <f t="shared" si="4"/>
        <v>11</v>
      </c>
      <c r="H25" s="15">
        <f t="shared" si="4"/>
        <v>-2</v>
      </c>
      <c r="I25" s="15">
        <v>3401</v>
      </c>
      <c r="J25" s="15">
        <v>3239</v>
      </c>
      <c r="K25" s="15">
        <f t="shared" si="2"/>
        <v>6640</v>
      </c>
      <c r="L25" s="9"/>
    </row>
    <row r="26" spans="1:12" ht="15.95" customHeight="1">
      <c r="A26" s="14" t="s">
        <v>26</v>
      </c>
      <c r="B26" s="15">
        <v>748</v>
      </c>
      <c r="C26" s="15">
        <f t="shared" si="3"/>
        <v>-2</v>
      </c>
      <c r="D26" s="15">
        <v>746</v>
      </c>
      <c r="E26" s="15">
        <v>702</v>
      </c>
      <c r="F26" s="15">
        <v>817</v>
      </c>
      <c r="G26" s="15">
        <f t="shared" si="4"/>
        <v>-1</v>
      </c>
      <c r="H26" s="15">
        <f t="shared" si="4"/>
        <v>-3</v>
      </c>
      <c r="I26" s="15">
        <v>701</v>
      </c>
      <c r="J26" s="15">
        <v>814</v>
      </c>
      <c r="K26" s="15">
        <f t="shared" si="2"/>
        <v>1515</v>
      </c>
      <c r="L26" s="9"/>
    </row>
    <row r="27" spans="1:12" ht="15.95" customHeight="1">
      <c r="A27" s="14" t="s">
        <v>27</v>
      </c>
      <c r="B27" s="15">
        <v>459</v>
      </c>
      <c r="C27" s="15">
        <f t="shared" si="3"/>
        <v>-1</v>
      </c>
      <c r="D27" s="15">
        <v>458</v>
      </c>
      <c r="E27" s="15">
        <v>573</v>
      </c>
      <c r="F27" s="15">
        <v>539</v>
      </c>
      <c r="G27" s="15">
        <f t="shared" si="4"/>
        <v>0</v>
      </c>
      <c r="H27" s="15">
        <f t="shared" si="4"/>
        <v>4</v>
      </c>
      <c r="I27" s="15">
        <v>573</v>
      </c>
      <c r="J27" s="15">
        <v>543</v>
      </c>
      <c r="K27" s="15">
        <f t="shared" si="2"/>
        <v>1116</v>
      </c>
      <c r="L27" s="9"/>
    </row>
    <row r="28" spans="1:12" ht="15.95" customHeight="1">
      <c r="A28" s="14" t="s">
        <v>28</v>
      </c>
      <c r="B28" s="15">
        <v>270</v>
      </c>
      <c r="C28" s="15">
        <f t="shared" si="3"/>
        <v>-5</v>
      </c>
      <c r="D28" s="15">
        <v>265</v>
      </c>
      <c r="E28" s="15">
        <v>296</v>
      </c>
      <c r="F28" s="15">
        <v>306</v>
      </c>
      <c r="G28" s="15">
        <f t="shared" si="4"/>
        <v>-4</v>
      </c>
      <c r="H28" s="15">
        <f t="shared" si="4"/>
        <v>-5</v>
      </c>
      <c r="I28" s="15">
        <v>292</v>
      </c>
      <c r="J28" s="15">
        <v>301</v>
      </c>
      <c r="K28" s="15">
        <f t="shared" si="2"/>
        <v>593</v>
      </c>
      <c r="L28" s="9"/>
    </row>
    <row r="29" spans="1:12" ht="15.95" customHeight="1">
      <c r="A29" s="14" t="s">
        <v>29</v>
      </c>
      <c r="B29" s="15">
        <v>433</v>
      </c>
      <c r="C29" s="15">
        <f t="shared" si="3"/>
        <v>1</v>
      </c>
      <c r="D29" s="15">
        <v>434</v>
      </c>
      <c r="E29" s="15">
        <v>471</v>
      </c>
      <c r="F29" s="15">
        <v>432</v>
      </c>
      <c r="G29" s="15">
        <f t="shared" si="4"/>
        <v>0</v>
      </c>
      <c r="H29" s="15">
        <f t="shared" si="4"/>
        <v>1</v>
      </c>
      <c r="I29" s="15">
        <v>471</v>
      </c>
      <c r="J29" s="15">
        <v>433</v>
      </c>
      <c r="K29" s="15">
        <f t="shared" si="2"/>
        <v>904</v>
      </c>
      <c r="L29" s="9"/>
    </row>
    <row r="30" spans="1:12" ht="15.95" customHeight="1">
      <c r="A30" s="14" t="s">
        <v>30</v>
      </c>
      <c r="B30" s="15">
        <v>528</v>
      </c>
      <c r="C30" s="15">
        <f t="shared" si="3"/>
        <v>-1</v>
      </c>
      <c r="D30" s="15">
        <v>527</v>
      </c>
      <c r="E30" s="15">
        <v>563</v>
      </c>
      <c r="F30" s="15">
        <v>580</v>
      </c>
      <c r="G30" s="15">
        <f t="shared" si="4"/>
        <v>-1</v>
      </c>
      <c r="H30" s="15">
        <f t="shared" si="4"/>
        <v>0</v>
      </c>
      <c r="I30" s="15">
        <v>562</v>
      </c>
      <c r="J30" s="15">
        <v>580</v>
      </c>
      <c r="K30" s="15">
        <f t="shared" si="2"/>
        <v>1142</v>
      </c>
      <c r="L30" s="9"/>
    </row>
    <row r="31" spans="1:12" ht="15.95" customHeight="1">
      <c r="A31" s="14" t="s">
        <v>31</v>
      </c>
      <c r="B31" s="15">
        <v>867</v>
      </c>
      <c r="C31" s="15">
        <f t="shared" si="3"/>
        <v>-1</v>
      </c>
      <c r="D31" s="15">
        <v>866</v>
      </c>
      <c r="E31" s="15">
        <v>1065</v>
      </c>
      <c r="F31" s="15">
        <v>1049</v>
      </c>
      <c r="G31" s="15">
        <f t="shared" si="4"/>
        <v>-7</v>
      </c>
      <c r="H31" s="15">
        <f t="shared" si="4"/>
        <v>1</v>
      </c>
      <c r="I31" s="15">
        <v>1058</v>
      </c>
      <c r="J31" s="15">
        <v>1050</v>
      </c>
      <c r="K31" s="15">
        <f t="shared" si="2"/>
        <v>2108</v>
      </c>
      <c r="L31" s="9"/>
    </row>
    <row r="32" spans="1:12" ht="15.95" customHeight="1">
      <c r="A32" s="14" t="s">
        <v>32</v>
      </c>
      <c r="B32" s="15">
        <v>527</v>
      </c>
      <c r="C32" s="15">
        <f t="shared" si="3"/>
        <v>-5</v>
      </c>
      <c r="D32" s="15">
        <v>522</v>
      </c>
      <c r="E32" s="15">
        <v>594</v>
      </c>
      <c r="F32" s="15">
        <v>538</v>
      </c>
      <c r="G32" s="15">
        <f t="shared" si="4"/>
        <v>-4</v>
      </c>
      <c r="H32" s="15">
        <f t="shared" si="4"/>
        <v>-6</v>
      </c>
      <c r="I32" s="15">
        <v>590</v>
      </c>
      <c r="J32" s="15">
        <v>532</v>
      </c>
      <c r="K32" s="15">
        <f t="shared" si="2"/>
        <v>1122</v>
      </c>
      <c r="L32" s="9"/>
    </row>
    <row r="33" spans="1:12" ht="15.95" customHeight="1">
      <c r="A33" s="14" t="s">
        <v>33</v>
      </c>
      <c r="B33" s="15">
        <v>1025</v>
      </c>
      <c r="C33" s="15">
        <f t="shared" si="3"/>
        <v>2</v>
      </c>
      <c r="D33" s="15">
        <v>1027</v>
      </c>
      <c r="E33" s="15">
        <v>1109</v>
      </c>
      <c r="F33" s="15">
        <v>1129</v>
      </c>
      <c r="G33" s="15">
        <f t="shared" si="4"/>
        <v>-6</v>
      </c>
      <c r="H33" s="15">
        <f t="shared" si="4"/>
        <v>0</v>
      </c>
      <c r="I33" s="15">
        <v>1103</v>
      </c>
      <c r="J33" s="15">
        <v>1129</v>
      </c>
      <c r="K33" s="15">
        <f t="shared" si="2"/>
        <v>2232</v>
      </c>
      <c r="L33" s="9"/>
    </row>
    <row r="34" spans="1:12" ht="15.95" customHeight="1">
      <c r="A34" s="14" t="s">
        <v>34</v>
      </c>
      <c r="B34" s="15">
        <v>100</v>
      </c>
      <c r="C34" s="15">
        <f t="shared" si="3"/>
        <v>1</v>
      </c>
      <c r="D34" s="15">
        <v>101</v>
      </c>
      <c r="E34" s="15">
        <v>115</v>
      </c>
      <c r="F34" s="15">
        <v>108</v>
      </c>
      <c r="G34" s="15">
        <f t="shared" si="4"/>
        <v>1</v>
      </c>
      <c r="H34" s="15">
        <f t="shared" si="4"/>
        <v>0</v>
      </c>
      <c r="I34" s="15">
        <v>116</v>
      </c>
      <c r="J34" s="15">
        <v>108</v>
      </c>
      <c r="K34" s="15">
        <f t="shared" si="2"/>
        <v>224</v>
      </c>
      <c r="L34" s="9"/>
    </row>
    <row r="35" spans="1:12" ht="15.95" customHeight="1">
      <c r="A35" s="14" t="s">
        <v>35</v>
      </c>
      <c r="B35" s="15">
        <v>103</v>
      </c>
      <c r="C35" s="15">
        <f t="shared" si="3"/>
        <v>1</v>
      </c>
      <c r="D35" s="15">
        <v>104</v>
      </c>
      <c r="E35" s="15">
        <v>97</v>
      </c>
      <c r="F35" s="15">
        <v>110</v>
      </c>
      <c r="G35" s="15">
        <f t="shared" si="4"/>
        <v>1</v>
      </c>
      <c r="H35" s="15">
        <f t="shared" si="4"/>
        <v>0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1048</v>
      </c>
      <c r="C36" s="15">
        <f t="shared" si="3"/>
        <v>-4</v>
      </c>
      <c r="D36" s="15">
        <v>1044</v>
      </c>
      <c r="E36" s="15">
        <v>1150</v>
      </c>
      <c r="F36" s="15">
        <v>959</v>
      </c>
      <c r="G36" s="15">
        <f t="shared" si="4"/>
        <v>-2</v>
      </c>
      <c r="H36" s="15">
        <f t="shared" si="4"/>
        <v>-6</v>
      </c>
      <c r="I36" s="15">
        <v>1148</v>
      </c>
      <c r="J36" s="15">
        <v>953</v>
      </c>
      <c r="K36" s="15">
        <f t="shared" si="2"/>
        <v>2101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94</v>
      </c>
      <c r="C41" s="15">
        <f t="shared" si="3"/>
        <v>1</v>
      </c>
      <c r="D41" s="15">
        <v>95</v>
      </c>
      <c r="E41" s="15">
        <v>89</v>
      </c>
      <c r="F41" s="15">
        <v>25</v>
      </c>
      <c r="G41" s="15">
        <f t="shared" si="4"/>
        <v>1</v>
      </c>
      <c r="H41" s="15">
        <f t="shared" si="4"/>
        <v>2</v>
      </c>
      <c r="I41" s="15">
        <v>90</v>
      </c>
      <c r="J41" s="15">
        <v>27</v>
      </c>
      <c r="K41" s="15">
        <f t="shared" si="2"/>
        <v>117</v>
      </c>
      <c r="L41" s="9"/>
    </row>
    <row r="42" spans="1:12" ht="15.95" customHeight="1">
      <c r="A42" s="14" t="s">
        <v>41</v>
      </c>
      <c r="B42" s="15">
        <v>209</v>
      </c>
      <c r="C42" s="15">
        <f t="shared" si="3"/>
        <v>-2</v>
      </c>
      <c r="D42" s="15">
        <v>207</v>
      </c>
      <c r="E42" s="15">
        <v>195</v>
      </c>
      <c r="F42" s="15">
        <v>200</v>
      </c>
      <c r="G42" s="15">
        <f t="shared" si="4"/>
        <v>-3</v>
      </c>
      <c r="H42" s="15">
        <f t="shared" si="4"/>
        <v>-3</v>
      </c>
      <c r="I42" s="15">
        <v>192</v>
      </c>
      <c r="J42" s="15">
        <v>197</v>
      </c>
      <c r="K42" s="15">
        <f t="shared" si="2"/>
        <v>389</v>
      </c>
      <c r="L42" s="9"/>
    </row>
    <row r="43" spans="1:12" ht="15.95" customHeight="1">
      <c r="A43" s="14" t="s">
        <v>42</v>
      </c>
      <c r="B43" s="15">
        <v>540</v>
      </c>
      <c r="C43" s="15">
        <f t="shared" si="3"/>
        <v>-1</v>
      </c>
      <c r="D43" s="15">
        <v>539</v>
      </c>
      <c r="E43" s="15">
        <v>547</v>
      </c>
      <c r="F43" s="15">
        <v>480</v>
      </c>
      <c r="G43" s="15">
        <f t="shared" si="4"/>
        <v>-1</v>
      </c>
      <c r="H43" s="15">
        <f t="shared" si="4"/>
        <v>-4</v>
      </c>
      <c r="I43" s="15">
        <v>546</v>
      </c>
      <c r="J43" s="15">
        <v>476</v>
      </c>
      <c r="K43" s="15">
        <f t="shared" si="2"/>
        <v>1022</v>
      </c>
      <c r="L43" s="9"/>
    </row>
    <row r="44" spans="1:12" ht="15.95" customHeight="1">
      <c r="A44" s="14" t="s">
        <v>43</v>
      </c>
      <c r="B44" s="15">
        <v>220</v>
      </c>
      <c r="C44" s="15">
        <f t="shared" si="3"/>
        <v>2</v>
      </c>
      <c r="D44" s="15">
        <v>222</v>
      </c>
      <c r="E44" s="15">
        <v>216</v>
      </c>
      <c r="F44" s="15">
        <v>194</v>
      </c>
      <c r="G44" s="15">
        <f t="shared" si="4"/>
        <v>4</v>
      </c>
      <c r="H44" s="15">
        <f t="shared" si="4"/>
        <v>2</v>
      </c>
      <c r="I44" s="15">
        <v>220</v>
      </c>
      <c r="J44" s="15">
        <v>196</v>
      </c>
      <c r="K44" s="15">
        <f t="shared" si="2"/>
        <v>416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2</v>
      </c>
      <c r="D45" s="15">
        <v>299</v>
      </c>
      <c r="E45" s="15">
        <v>314</v>
      </c>
      <c r="F45" s="15">
        <v>318</v>
      </c>
      <c r="G45" s="15">
        <f t="shared" si="4"/>
        <v>1</v>
      </c>
      <c r="H45" s="15">
        <f t="shared" si="4"/>
        <v>5</v>
      </c>
      <c r="I45" s="15">
        <v>315</v>
      </c>
      <c r="J45" s="15">
        <v>323</v>
      </c>
      <c r="K45" s="15">
        <f t="shared" si="2"/>
        <v>638</v>
      </c>
      <c r="L45" s="9"/>
    </row>
    <row r="46" spans="1:12" ht="15.95" customHeight="1">
      <c r="A46" s="14" t="s">
        <v>45</v>
      </c>
      <c r="B46" s="15">
        <v>335</v>
      </c>
      <c r="C46" s="15">
        <f t="shared" si="3"/>
        <v>1</v>
      </c>
      <c r="D46" s="15">
        <v>336</v>
      </c>
      <c r="E46" s="15">
        <v>335</v>
      </c>
      <c r="F46" s="15">
        <v>366</v>
      </c>
      <c r="G46" s="15">
        <f t="shared" si="4"/>
        <v>0</v>
      </c>
      <c r="H46" s="15">
        <f t="shared" si="4"/>
        <v>0</v>
      </c>
      <c r="I46" s="15">
        <v>335</v>
      </c>
      <c r="J46" s="15">
        <v>366</v>
      </c>
      <c r="K46" s="15">
        <f t="shared" si="2"/>
        <v>701</v>
      </c>
      <c r="L46" s="9"/>
    </row>
    <row r="47" spans="1:12" ht="15.95" customHeight="1">
      <c r="A47" s="14" t="s">
        <v>46</v>
      </c>
      <c r="B47" s="15">
        <v>443</v>
      </c>
      <c r="C47" s="15">
        <f t="shared" si="3"/>
        <v>0</v>
      </c>
      <c r="D47" s="15">
        <v>443</v>
      </c>
      <c r="E47" s="15">
        <v>448</v>
      </c>
      <c r="F47" s="15">
        <v>502</v>
      </c>
      <c r="G47" s="15">
        <f t="shared" si="4"/>
        <v>-2</v>
      </c>
      <c r="H47" s="15">
        <f t="shared" si="4"/>
        <v>0</v>
      </c>
      <c r="I47" s="15">
        <v>446</v>
      </c>
      <c r="J47" s="15">
        <v>502</v>
      </c>
      <c r="K47" s="15">
        <f t="shared" si="2"/>
        <v>948</v>
      </c>
      <c r="L47" s="9"/>
    </row>
    <row r="48" spans="1:12" ht="15.95" customHeight="1">
      <c r="A48" s="14" t="s">
        <v>47</v>
      </c>
      <c r="B48" s="15">
        <v>376</v>
      </c>
      <c r="C48" s="15">
        <f t="shared" si="3"/>
        <v>0</v>
      </c>
      <c r="D48" s="15">
        <v>376</v>
      </c>
      <c r="E48" s="15">
        <v>416</v>
      </c>
      <c r="F48" s="15">
        <v>419</v>
      </c>
      <c r="G48" s="15">
        <f t="shared" si="4"/>
        <v>0</v>
      </c>
      <c r="H48" s="15">
        <f t="shared" si="4"/>
        <v>0</v>
      </c>
      <c r="I48" s="15">
        <v>416</v>
      </c>
      <c r="J48" s="15">
        <v>419</v>
      </c>
      <c r="K48" s="15">
        <f t="shared" si="2"/>
        <v>835</v>
      </c>
      <c r="L48" s="9"/>
    </row>
    <row r="49" spans="1:12" ht="15.95" customHeight="1">
      <c r="A49" s="14" t="s">
        <v>48</v>
      </c>
      <c r="B49" s="15">
        <v>246</v>
      </c>
      <c r="C49" s="15">
        <f t="shared" si="3"/>
        <v>2</v>
      </c>
      <c r="D49" s="15">
        <v>248</v>
      </c>
      <c r="E49" s="15">
        <v>264</v>
      </c>
      <c r="F49" s="15">
        <v>234</v>
      </c>
      <c r="G49" s="15">
        <f t="shared" si="4"/>
        <v>1</v>
      </c>
      <c r="H49" s="15">
        <f t="shared" si="4"/>
        <v>-1</v>
      </c>
      <c r="I49" s="15">
        <v>265</v>
      </c>
      <c r="J49" s="15">
        <v>233</v>
      </c>
      <c r="K49" s="15">
        <f t="shared" si="2"/>
        <v>498</v>
      </c>
      <c r="L49" s="9"/>
    </row>
    <row r="50" spans="1:12" ht="15.95" customHeight="1">
      <c r="A50" s="18" t="s">
        <v>49</v>
      </c>
      <c r="B50" s="19">
        <v>12458</v>
      </c>
      <c r="C50" s="19">
        <f t="shared" si="3"/>
        <v>-17</v>
      </c>
      <c r="D50" s="19">
        <f>SUM(D21:D49)</f>
        <v>12441</v>
      </c>
      <c r="E50" s="19">
        <v>13905</v>
      </c>
      <c r="F50" s="19">
        <v>13421</v>
      </c>
      <c r="G50" s="19">
        <f t="shared" si="4"/>
        <v>-16</v>
      </c>
      <c r="H50" s="19">
        <f t="shared" si="4"/>
        <v>-16</v>
      </c>
      <c r="I50" s="19">
        <f>SUM(I21:I49)</f>
        <v>13889</v>
      </c>
      <c r="J50" s="19">
        <f>SUM(J21:J49)</f>
        <v>13405</v>
      </c>
      <c r="K50" s="19">
        <f t="shared" si="2"/>
        <v>27294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0</v>
      </c>
      <c r="D51" s="15">
        <v>449</v>
      </c>
      <c r="E51" s="15">
        <v>498</v>
      </c>
      <c r="F51" s="15">
        <v>484</v>
      </c>
      <c r="G51" s="15">
        <f t="shared" si="4"/>
        <v>-1</v>
      </c>
      <c r="H51" s="15">
        <f t="shared" si="4"/>
        <v>-2</v>
      </c>
      <c r="I51" s="15">
        <v>497</v>
      </c>
      <c r="J51" s="15">
        <v>482</v>
      </c>
      <c r="K51" s="15">
        <f t="shared" si="2"/>
        <v>979</v>
      </c>
      <c r="L51" s="9"/>
    </row>
    <row r="52" spans="1:12" ht="15.95" customHeight="1">
      <c r="A52" s="14" t="s">
        <v>51</v>
      </c>
      <c r="B52" s="15">
        <v>146</v>
      </c>
      <c r="C52" s="15">
        <f t="shared" si="3"/>
        <v>2</v>
      </c>
      <c r="D52" s="15">
        <v>148</v>
      </c>
      <c r="E52" s="15">
        <v>150</v>
      </c>
      <c r="F52" s="15">
        <v>106</v>
      </c>
      <c r="G52" s="15">
        <f t="shared" ref="G52:H63" si="5">(I52-E52)</f>
        <v>1</v>
      </c>
      <c r="H52" s="15">
        <f t="shared" si="5"/>
        <v>-1</v>
      </c>
      <c r="I52" s="15">
        <v>151</v>
      </c>
      <c r="J52" s="15">
        <v>105</v>
      </c>
      <c r="K52" s="15">
        <f t="shared" si="2"/>
        <v>256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0</v>
      </c>
      <c r="D54" s="15">
        <v>182</v>
      </c>
      <c r="E54" s="15">
        <v>211</v>
      </c>
      <c r="F54" s="15">
        <v>225</v>
      </c>
      <c r="G54" s="15">
        <f t="shared" si="5"/>
        <v>0</v>
      </c>
      <c r="H54" s="15">
        <f t="shared" si="5"/>
        <v>0</v>
      </c>
      <c r="I54" s="15">
        <v>211</v>
      </c>
      <c r="J54" s="15">
        <v>225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-1</v>
      </c>
      <c r="D55" s="15">
        <v>78</v>
      </c>
      <c r="E55" s="15">
        <v>102</v>
      </c>
      <c r="F55" s="15">
        <v>97</v>
      </c>
      <c r="G55" s="15">
        <f t="shared" si="5"/>
        <v>0</v>
      </c>
      <c r="H55" s="15">
        <f t="shared" si="5"/>
        <v>-2</v>
      </c>
      <c r="I55" s="15">
        <v>102</v>
      </c>
      <c r="J55" s="15">
        <v>95</v>
      </c>
      <c r="K55" s="15">
        <f t="shared" si="2"/>
        <v>197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60</v>
      </c>
      <c r="F56" s="15">
        <v>64</v>
      </c>
      <c r="G56" s="15">
        <f t="shared" si="5"/>
        <v>-2</v>
      </c>
      <c r="H56" s="15">
        <f t="shared" si="5"/>
        <v>0</v>
      </c>
      <c r="I56" s="15">
        <v>58</v>
      </c>
      <c r="J56" s="15">
        <v>64</v>
      </c>
      <c r="K56" s="15">
        <f t="shared" si="2"/>
        <v>122</v>
      </c>
      <c r="L56" s="9"/>
    </row>
    <row r="57" spans="1:12" ht="15.95" customHeight="1">
      <c r="A57" s="14" t="s">
        <v>56</v>
      </c>
      <c r="B57" s="15">
        <v>1470</v>
      </c>
      <c r="C57" s="15">
        <f t="shared" si="3"/>
        <v>1</v>
      </c>
      <c r="D57" s="15">
        <v>1471</v>
      </c>
      <c r="E57" s="15">
        <v>1716</v>
      </c>
      <c r="F57" s="15">
        <v>1690</v>
      </c>
      <c r="G57" s="15">
        <f t="shared" si="5"/>
        <v>3</v>
      </c>
      <c r="H57" s="15">
        <f t="shared" si="5"/>
        <v>3</v>
      </c>
      <c r="I57" s="15">
        <v>1719</v>
      </c>
      <c r="J57" s="15">
        <v>1693</v>
      </c>
      <c r="K57" s="15">
        <f t="shared" si="2"/>
        <v>3412</v>
      </c>
      <c r="L57" s="9"/>
    </row>
    <row r="58" spans="1:12" ht="15.95" customHeight="1">
      <c r="A58" s="18" t="s">
        <v>57</v>
      </c>
      <c r="B58" s="19">
        <v>2485</v>
      </c>
      <c r="C58" s="19">
        <f t="shared" si="3"/>
        <v>2</v>
      </c>
      <c r="D58" s="19">
        <f>SUM(D51:D57)</f>
        <v>2487</v>
      </c>
      <c r="E58" s="19">
        <v>2877</v>
      </c>
      <c r="F58" s="19">
        <v>2798</v>
      </c>
      <c r="G58" s="19">
        <f t="shared" si="5"/>
        <v>1</v>
      </c>
      <c r="H58" s="19">
        <f t="shared" si="5"/>
        <v>-2</v>
      </c>
      <c r="I58" s="19">
        <f>SUM(I51:I57)</f>
        <v>2878</v>
      </c>
      <c r="J58" s="19">
        <f>SUM(J51:J57)</f>
        <v>2796</v>
      </c>
      <c r="K58" s="19">
        <f t="shared" si="2"/>
        <v>5674</v>
      </c>
      <c r="L58" s="9"/>
    </row>
    <row r="59" spans="1:12" ht="15.95" customHeight="1">
      <c r="A59" s="18" t="s">
        <v>58</v>
      </c>
      <c r="B59" s="19">
        <v>24138</v>
      </c>
      <c r="C59" s="19">
        <f t="shared" si="3"/>
        <v>-7</v>
      </c>
      <c r="D59" s="19">
        <f>(D20+D50+D58)</f>
        <v>24131</v>
      </c>
      <c r="E59" s="19">
        <v>27594</v>
      </c>
      <c r="F59" s="19">
        <v>26750</v>
      </c>
      <c r="G59" s="19">
        <f t="shared" si="5"/>
        <v>-4</v>
      </c>
      <c r="H59" s="19">
        <f t="shared" si="5"/>
        <v>3</v>
      </c>
      <c r="I59" s="19">
        <f>(I20+I50+I58)</f>
        <v>27590</v>
      </c>
      <c r="J59" s="19">
        <f>(J20+J50+J58)</f>
        <v>26753</v>
      </c>
      <c r="K59" s="19">
        <f t="shared" si="2"/>
        <v>54343</v>
      </c>
      <c r="L59" s="9"/>
    </row>
    <row r="60" spans="1:12" ht="15.95" customHeight="1">
      <c r="A60" s="14" t="s">
        <v>59</v>
      </c>
      <c r="B60" s="15">
        <v>105</v>
      </c>
      <c r="C60" s="15">
        <f t="shared" si="3"/>
        <v>1</v>
      </c>
      <c r="D60" s="15">
        <v>106</v>
      </c>
      <c r="E60" s="15">
        <v>133</v>
      </c>
      <c r="F60" s="15">
        <v>155</v>
      </c>
      <c r="G60" s="15">
        <f t="shared" si="5"/>
        <v>0</v>
      </c>
      <c r="H60" s="15">
        <f t="shared" si="5"/>
        <v>1</v>
      </c>
      <c r="I60" s="15">
        <v>133</v>
      </c>
      <c r="J60" s="15">
        <v>156</v>
      </c>
      <c r="K60" s="15">
        <f t="shared" si="2"/>
        <v>289</v>
      </c>
      <c r="L60" s="9"/>
    </row>
    <row r="61" spans="1:12" ht="15.95" customHeight="1">
      <c r="A61" s="14" t="s">
        <v>60</v>
      </c>
      <c r="B61" s="15">
        <v>128</v>
      </c>
      <c r="C61" s="15">
        <f t="shared" si="3"/>
        <v>-1</v>
      </c>
      <c r="D61" s="15">
        <v>127</v>
      </c>
      <c r="E61" s="15">
        <v>133</v>
      </c>
      <c r="F61" s="15">
        <v>141</v>
      </c>
      <c r="G61" s="15">
        <f t="shared" si="5"/>
        <v>0</v>
      </c>
      <c r="H61" s="15">
        <f t="shared" si="5"/>
        <v>0</v>
      </c>
      <c r="I61" s="15">
        <v>133</v>
      </c>
      <c r="J61" s="15">
        <v>141</v>
      </c>
      <c r="K61" s="15">
        <f t="shared" si="2"/>
        <v>274</v>
      </c>
      <c r="L61" s="9"/>
    </row>
    <row r="62" spans="1:12" ht="15.95" customHeight="1">
      <c r="A62" s="14" t="s">
        <v>61</v>
      </c>
      <c r="B62" s="15">
        <v>191</v>
      </c>
      <c r="C62" s="15">
        <f t="shared" si="3"/>
        <v>0</v>
      </c>
      <c r="D62" s="15">
        <v>191</v>
      </c>
      <c r="E62" s="15">
        <v>217</v>
      </c>
      <c r="F62" s="15">
        <v>207</v>
      </c>
      <c r="G62" s="15">
        <f t="shared" si="5"/>
        <v>0</v>
      </c>
      <c r="H62" s="15">
        <f t="shared" si="5"/>
        <v>0</v>
      </c>
      <c r="I62" s="15">
        <v>217</v>
      </c>
      <c r="J62" s="15">
        <v>207</v>
      </c>
      <c r="K62" s="15">
        <f t="shared" si="2"/>
        <v>424</v>
      </c>
      <c r="L62" s="9"/>
    </row>
    <row r="63" spans="1:12" ht="15.95" customHeight="1">
      <c r="A63" s="14" t="s">
        <v>62</v>
      </c>
      <c r="B63" s="15">
        <v>407</v>
      </c>
      <c r="C63" s="15">
        <f t="shared" si="3"/>
        <v>2</v>
      </c>
      <c r="D63" s="15">
        <v>409</v>
      </c>
      <c r="E63" s="15">
        <v>417</v>
      </c>
      <c r="F63" s="15">
        <v>436</v>
      </c>
      <c r="G63" s="15">
        <f t="shared" si="5"/>
        <v>2</v>
      </c>
      <c r="H63" s="15">
        <f t="shared" si="5"/>
        <v>1</v>
      </c>
      <c r="I63" s="15">
        <v>419</v>
      </c>
      <c r="J63" s="15">
        <v>437</v>
      </c>
      <c r="K63" s="15">
        <f t="shared" si="2"/>
        <v>856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309</v>
      </c>
      <c r="C65" s="15">
        <f t="shared" si="3"/>
        <v>-3</v>
      </c>
      <c r="D65" s="15">
        <v>306</v>
      </c>
      <c r="E65" s="15">
        <v>335</v>
      </c>
      <c r="F65" s="15">
        <v>308</v>
      </c>
      <c r="G65" s="15">
        <f t="shared" ref="G65:H80" si="6">(I65-E65)</f>
        <v>-1</v>
      </c>
      <c r="H65" s="15">
        <f t="shared" si="6"/>
        <v>-1</v>
      </c>
      <c r="I65" s="15">
        <v>334</v>
      </c>
      <c r="J65" s="15">
        <v>307</v>
      </c>
      <c r="K65" s="15">
        <f t="shared" si="2"/>
        <v>641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85</v>
      </c>
      <c r="F66" s="15">
        <v>78</v>
      </c>
      <c r="G66" s="15">
        <f t="shared" si="6"/>
        <v>0</v>
      </c>
      <c r="H66" s="15">
        <f t="shared" si="6"/>
        <v>0</v>
      </c>
      <c r="I66" s="15">
        <v>85</v>
      </c>
      <c r="J66" s="15">
        <v>78</v>
      </c>
      <c r="K66" s="15">
        <f t="shared" si="2"/>
        <v>163</v>
      </c>
      <c r="L66" s="9"/>
    </row>
    <row r="67" spans="1:12" ht="15.95" customHeight="1">
      <c r="A67" s="14" t="s">
        <v>66</v>
      </c>
      <c r="B67" s="15">
        <v>586</v>
      </c>
      <c r="C67" s="15">
        <f t="shared" si="3"/>
        <v>-1</v>
      </c>
      <c r="D67" s="15">
        <v>585</v>
      </c>
      <c r="E67" s="15">
        <v>575</v>
      </c>
      <c r="F67" s="15">
        <v>624</v>
      </c>
      <c r="G67" s="15">
        <f t="shared" si="6"/>
        <v>2</v>
      </c>
      <c r="H67" s="15">
        <f t="shared" si="6"/>
        <v>-4</v>
      </c>
      <c r="I67" s="15">
        <v>577</v>
      </c>
      <c r="J67" s="15">
        <v>620</v>
      </c>
      <c r="K67" s="15">
        <f t="shared" si="2"/>
        <v>1197</v>
      </c>
      <c r="L67" s="9"/>
    </row>
    <row r="68" spans="1:12" ht="15.95" customHeight="1">
      <c r="A68" s="14" t="s">
        <v>67</v>
      </c>
      <c r="B68" s="15">
        <v>490</v>
      </c>
      <c r="C68" s="15">
        <f t="shared" si="3"/>
        <v>-2</v>
      </c>
      <c r="D68" s="15">
        <v>488</v>
      </c>
      <c r="E68" s="15">
        <v>559</v>
      </c>
      <c r="F68" s="15">
        <v>504</v>
      </c>
      <c r="G68" s="15">
        <f t="shared" si="6"/>
        <v>-4</v>
      </c>
      <c r="H68" s="15">
        <f t="shared" si="6"/>
        <v>0</v>
      </c>
      <c r="I68" s="15">
        <v>555</v>
      </c>
      <c r="J68" s="15">
        <v>504</v>
      </c>
      <c r="K68" s="15">
        <f t="shared" si="2"/>
        <v>1059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65</v>
      </c>
      <c r="F69" s="15">
        <v>63</v>
      </c>
      <c r="G69" s="15">
        <f t="shared" si="6"/>
        <v>0</v>
      </c>
      <c r="H69" s="15">
        <f t="shared" si="6"/>
        <v>0</v>
      </c>
      <c r="I69" s="15">
        <v>65</v>
      </c>
      <c r="J69" s="15">
        <v>63</v>
      </c>
      <c r="K69" s="15">
        <f t="shared" si="2"/>
        <v>128</v>
      </c>
      <c r="L69" s="9"/>
    </row>
    <row r="70" spans="1:12" ht="15.95" customHeight="1">
      <c r="A70" s="14" t="s">
        <v>69</v>
      </c>
      <c r="B70" s="15">
        <v>124</v>
      </c>
      <c r="C70" s="15">
        <f t="shared" si="3"/>
        <v>2</v>
      </c>
      <c r="D70" s="15">
        <v>126</v>
      </c>
      <c r="E70" s="15">
        <v>146</v>
      </c>
      <c r="F70" s="15">
        <v>159</v>
      </c>
      <c r="G70" s="15">
        <f t="shared" si="6"/>
        <v>1</v>
      </c>
      <c r="H70" s="15">
        <f t="shared" si="6"/>
        <v>0</v>
      </c>
      <c r="I70" s="15">
        <v>147</v>
      </c>
      <c r="J70" s="15">
        <v>159</v>
      </c>
      <c r="K70" s="15">
        <f t="shared" ref="K70:K101" si="7">I70+J70</f>
        <v>306</v>
      </c>
      <c r="L70" s="9"/>
    </row>
    <row r="71" spans="1:12" ht="15.95" customHeight="1">
      <c r="A71" s="18" t="s">
        <v>70</v>
      </c>
      <c r="B71" s="19">
        <v>2482</v>
      </c>
      <c r="C71" s="19">
        <f t="shared" si="3"/>
        <v>-2</v>
      </c>
      <c r="D71" s="19">
        <f>SUM(D60:D70)</f>
        <v>2480</v>
      </c>
      <c r="E71" s="19">
        <v>2665</v>
      </c>
      <c r="F71" s="19">
        <v>2675</v>
      </c>
      <c r="G71" s="19">
        <f t="shared" si="6"/>
        <v>0</v>
      </c>
      <c r="H71" s="19">
        <f t="shared" si="6"/>
        <v>-3</v>
      </c>
      <c r="I71" s="19">
        <f>SUM(I60:I70)</f>
        <v>2665</v>
      </c>
      <c r="J71" s="19">
        <f>SUM(J60:J70)</f>
        <v>2672</v>
      </c>
      <c r="K71" s="19">
        <f t="shared" si="7"/>
        <v>5337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209</v>
      </c>
      <c r="F72" s="15">
        <v>209</v>
      </c>
      <c r="G72" s="15">
        <f t="shared" si="6"/>
        <v>-2</v>
      </c>
      <c r="H72" s="15">
        <f t="shared" si="6"/>
        <v>1</v>
      </c>
      <c r="I72" s="15">
        <v>207</v>
      </c>
      <c r="J72" s="15">
        <v>210</v>
      </c>
      <c r="K72" s="15">
        <f t="shared" si="7"/>
        <v>417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1266</v>
      </c>
      <c r="C75" s="15">
        <f t="shared" si="3"/>
        <v>6</v>
      </c>
      <c r="D75" s="15">
        <v>1272</v>
      </c>
      <c r="E75" s="15">
        <v>1483</v>
      </c>
      <c r="F75" s="15">
        <v>1493</v>
      </c>
      <c r="G75" s="15">
        <f t="shared" si="6"/>
        <v>1</v>
      </c>
      <c r="H75" s="15">
        <f t="shared" si="6"/>
        <v>-5</v>
      </c>
      <c r="I75" s="15">
        <v>1484</v>
      </c>
      <c r="J75" s="15">
        <v>1488</v>
      </c>
      <c r="K75" s="15">
        <f t="shared" si="7"/>
        <v>2972</v>
      </c>
      <c r="L75" s="9"/>
    </row>
    <row r="76" spans="1:12" ht="15.95" customHeight="1">
      <c r="A76" s="14" t="s">
        <v>75</v>
      </c>
      <c r="B76" s="15">
        <v>57</v>
      </c>
      <c r="C76" s="15">
        <f t="shared" si="3"/>
        <v>1</v>
      </c>
      <c r="D76" s="15">
        <v>58</v>
      </c>
      <c r="E76" s="15">
        <v>84</v>
      </c>
      <c r="F76" s="15">
        <v>80</v>
      </c>
      <c r="G76" s="15">
        <f t="shared" si="6"/>
        <v>0</v>
      </c>
      <c r="H76" s="15">
        <f t="shared" si="6"/>
        <v>-1</v>
      </c>
      <c r="I76" s="15">
        <v>84</v>
      </c>
      <c r="J76" s="15">
        <v>79</v>
      </c>
      <c r="K76" s="15">
        <f t="shared" si="7"/>
        <v>163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28</v>
      </c>
      <c r="F77" s="15">
        <v>37</v>
      </c>
      <c r="G77" s="15">
        <f t="shared" si="6"/>
        <v>0</v>
      </c>
      <c r="H77" s="15">
        <f t="shared" si="6"/>
        <v>0</v>
      </c>
      <c r="I77" s="15">
        <v>28</v>
      </c>
      <c r="J77" s="15">
        <v>37</v>
      </c>
      <c r="K77" s="15">
        <f t="shared" si="7"/>
        <v>65</v>
      </c>
      <c r="L77" s="9"/>
    </row>
    <row r="78" spans="1:12" ht="15.95" customHeight="1">
      <c r="A78" s="14" t="s">
        <v>77</v>
      </c>
      <c r="B78" s="15">
        <v>44</v>
      </c>
      <c r="C78" s="15">
        <f t="shared" si="3"/>
        <v>1</v>
      </c>
      <c r="D78" s="15">
        <v>45</v>
      </c>
      <c r="E78" s="15">
        <v>55</v>
      </c>
      <c r="F78" s="15">
        <v>50</v>
      </c>
      <c r="G78" s="15">
        <f t="shared" si="6"/>
        <v>0</v>
      </c>
      <c r="H78" s="15">
        <f t="shared" si="6"/>
        <v>0</v>
      </c>
      <c r="I78" s="15">
        <v>55</v>
      </c>
      <c r="J78" s="15">
        <v>50</v>
      </c>
      <c r="K78" s="15">
        <f t="shared" si="7"/>
        <v>105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36</v>
      </c>
      <c r="C81" s="15">
        <f t="shared" si="3"/>
        <v>0</v>
      </c>
      <c r="D81" s="15">
        <v>36</v>
      </c>
      <c r="E81" s="15">
        <v>22</v>
      </c>
      <c r="F81" s="15">
        <v>19</v>
      </c>
      <c r="G81" s="15">
        <f t="shared" ref="G81:H101" si="8">(I81-E81)</f>
        <v>0</v>
      </c>
      <c r="H81" s="15">
        <f t="shared" si="8"/>
        <v>0</v>
      </c>
      <c r="I81" s="15">
        <v>22</v>
      </c>
      <c r="J81" s="15">
        <v>19</v>
      </c>
      <c r="K81" s="15">
        <f t="shared" si="7"/>
        <v>41</v>
      </c>
      <c r="L81" s="9"/>
    </row>
    <row r="82" spans="1:12" ht="15.95" customHeight="1">
      <c r="A82" s="18" t="s">
        <v>81</v>
      </c>
      <c r="B82" s="19">
        <v>1625</v>
      </c>
      <c r="C82" s="19">
        <f t="shared" si="3"/>
        <v>8</v>
      </c>
      <c r="D82" s="19">
        <f>SUM(D72:D81)</f>
        <v>1633</v>
      </c>
      <c r="E82" s="19">
        <v>1890</v>
      </c>
      <c r="F82" s="19">
        <v>1898</v>
      </c>
      <c r="G82" s="19">
        <f t="shared" si="8"/>
        <v>-1</v>
      </c>
      <c r="H82" s="19">
        <f t="shared" si="8"/>
        <v>-5</v>
      </c>
      <c r="I82" s="19">
        <f>SUM(I72:I81)</f>
        <v>1889</v>
      </c>
      <c r="J82" s="19">
        <f>SUM(J72:J81)</f>
        <v>1893</v>
      </c>
      <c r="K82" s="19">
        <f t="shared" si="7"/>
        <v>3782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80</v>
      </c>
      <c r="F84" s="15">
        <v>82</v>
      </c>
      <c r="G84" s="15">
        <f t="shared" si="8"/>
        <v>0</v>
      </c>
      <c r="H84" s="15">
        <f t="shared" si="8"/>
        <v>0</v>
      </c>
      <c r="I84" s="15">
        <v>80</v>
      </c>
      <c r="J84" s="15">
        <v>82</v>
      </c>
      <c r="K84" s="15">
        <f t="shared" si="7"/>
        <v>162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28</v>
      </c>
      <c r="F85" s="15">
        <v>20</v>
      </c>
      <c r="G85" s="15">
        <f t="shared" si="8"/>
        <v>0</v>
      </c>
      <c r="H85" s="15">
        <f t="shared" si="8"/>
        <v>0</v>
      </c>
      <c r="I85" s="15">
        <v>28</v>
      </c>
      <c r="J85" s="15">
        <v>20</v>
      </c>
      <c r="K85" s="15">
        <f t="shared" si="7"/>
        <v>48</v>
      </c>
      <c r="L85" s="9"/>
    </row>
    <row r="86" spans="1:12" ht="15.95" customHeight="1">
      <c r="A86" s="14" t="s">
        <v>85</v>
      </c>
      <c r="B86" s="15">
        <v>63</v>
      </c>
      <c r="C86" s="15">
        <f t="shared" si="9"/>
        <v>0</v>
      </c>
      <c r="D86" s="15">
        <v>63</v>
      </c>
      <c r="E86" s="15">
        <v>76</v>
      </c>
      <c r="F86" s="15">
        <v>81</v>
      </c>
      <c r="G86" s="15">
        <f t="shared" si="8"/>
        <v>0</v>
      </c>
      <c r="H86" s="15">
        <f t="shared" si="8"/>
        <v>0</v>
      </c>
      <c r="I86" s="15">
        <v>76</v>
      </c>
      <c r="J86" s="15">
        <v>81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0</v>
      </c>
      <c r="D88" s="15">
        <v>161</v>
      </c>
      <c r="E88" s="15">
        <v>190</v>
      </c>
      <c r="F88" s="15">
        <v>168</v>
      </c>
      <c r="G88" s="15">
        <f t="shared" si="8"/>
        <v>0</v>
      </c>
      <c r="H88" s="15">
        <f t="shared" si="8"/>
        <v>0</v>
      </c>
      <c r="I88" s="15">
        <v>190</v>
      </c>
      <c r="J88" s="15">
        <v>168</v>
      </c>
      <c r="K88" s="15">
        <f t="shared" si="7"/>
        <v>358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1</v>
      </c>
      <c r="D89" s="15">
        <v>90</v>
      </c>
      <c r="E89" s="15">
        <v>98</v>
      </c>
      <c r="F89" s="15">
        <v>104</v>
      </c>
      <c r="G89" s="15">
        <f t="shared" si="8"/>
        <v>1</v>
      </c>
      <c r="H89" s="15">
        <f t="shared" si="8"/>
        <v>1</v>
      </c>
      <c r="I89" s="15">
        <v>99</v>
      </c>
      <c r="J89" s="15">
        <v>105</v>
      </c>
      <c r="K89" s="15">
        <f t="shared" si="7"/>
        <v>204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32</v>
      </c>
      <c r="F90" s="15">
        <v>26</v>
      </c>
      <c r="G90" s="15">
        <f t="shared" si="8"/>
        <v>-1</v>
      </c>
      <c r="H90" s="15">
        <f t="shared" si="8"/>
        <v>0</v>
      </c>
      <c r="I90" s="15">
        <v>31</v>
      </c>
      <c r="J90" s="15">
        <v>26</v>
      </c>
      <c r="K90" s="15">
        <f t="shared" si="7"/>
        <v>57</v>
      </c>
      <c r="L90" s="9"/>
    </row>
    <row r="91" spans="1:12" ht="15.95" customHeight="1">
      <c r="A91" s="14" t="s">
        <v>90</v>
      </c>
      <c r="B91" s="15">
        <v>49</v>
      </c>
      <c r="C91" s="15">
        <f t="shared" si="9"/>
        <v>1</v>
      </c>
      <c r="D91" s="15">
        <v>50</v>
      </c>
      <c r="E91" s="15">
        <v>72</v>
      </c>
      <c r="F91" s="15">
        <v>54</v>
      </c>
      <c r="G91" s="15">
        <f t="shared" si="8"/>
        <v>0</v>
      </c>
      <c r="H91" s="15">
        <f t="shared" si="8"/>
        <v>0</v>
      </c>
      <c r="I91" s="15">
        <v>72</v>
      </c>
      <c r="J91" s="15">
        <v>54</v>
      </c>
      <c r="K91" s="15">
        <f t="shared" si="7"/>
        <v>126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0</v>
      </c>
      <c r="D92" s="15">
        <v>29</v>
      </c>
      <c r="E92" s="15">
        <v>36</v>
      </c>
      <c r="F92" s="15">
        <v>26</v>
      </c>
      <c r="G92" s="15">
        <f t="shared" si="8"/>
        <v>1</v>
      </c>
      <c r="H92" s="15">
        <f t="shared" si="8"/>
        <v>0</v>
      </c>
      <c r="I92" s="15">
        <v>37</v>
      </c>
      <c r="J92" s="15">
        <v>26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579</v>
      </c>
      <c r="C93" s="19">
        <f t="shared" si="9"/>
        <v>2</v>
      </c>
      <c r="D93" s="19">
        <f>SUM(D83:D92)</f>
        <v>581</v>
      </c>
      <c r="E93" s="19">
        <v>694</v>
      </c>
      <c r="F93" s="19">
        <v>648</v>
      </c>
      <c r="G93" s="19">
        <f t="shared" si="8"/>
        <v>1</v>
      </c>
      <c r="H93" s="19">
        <f t="shared" si="8"/>
        <v>1</v>
      </c>
      <c r="I93" s="19">
        <f>SUM(I83:I92)</f>
        <v>695</v>
      </c>
      <c r="J93" s="19">
        <f>SUM(J83:J92)</f>
        <v>649</v>
      </c>
      <c r="K93" s="19">
        <f t="shared" si="7"/>
        <v>1344</v>
      </c>
      <c r="L93" s="9"/>
    </row>
    <row r="94" spans="1:12" ht="15.95" customHeight="1">
      <c r="A94" s="18" t="s">
        <v>93</v>
      </c>
      <c r="B94" s="19">
        <v>4686</v>
      </c>
      <c r="C94" s="19">
        <f t="shared" si="9"/>
        <v>8</v>
      </c>
      <c r="D94" s="19">
        <f>(D71+D82+D93)</f>
        <v>4694</v>
      </c>
      <c r="E94" s="19">
        <v>5249</v>
      </c>
      <c r="F94" s="19">
        <v>5221</v>
      </c>
      <c r="G94" s="19">
        <f t="shared" si="8"/>
        <v>0</v>
      </c>
      <c r="H94" s="19">
        <f t="shared" si="8"/>
        <v>-7</v>
      </c>
      <c r="I94" s="19">
        <f>(I71+I82+I93)</f>
        <v>5249</v>
      </c>
      <c r="J94" s="19">
        <f>(J71+J82+J93)</f>
        <v>5214</v>
      </c>
      <c r="K94" s="19">
        <f t="shared" si="7"/>
        <v>10463</v>
      </c>
      <c r="L94" s="9"/>
    </row>
    <row r="95" spans="1:12" ht="15.95" customHeight="1">
      <c r="A95" s="18" t="s">
        <v>104</v>
      </c>
      <c r="B95" s="19">
        <v>28824</v>
      </c>
      <c r="C95" s="19">
        <f>(D95-B95)</f>
        <v>1</v>
      </c>
      <c r="D95" s="19">
        <f>(D59+D94)</f>
        <v>28825</v>
      </c>
      <c r="E95" s="19">
        <v>32843</v>
      </c>
      <c r="F95" s="19">
        <v>31971</v>
      </c>
      <c r="G95" s="19">
        <f t="shared" si="8"/>
        <v>-4</v>
      </c>
      <c r="H95" s="19">
        <f t="shared" si="8"/>
        <v>-4</v>
      </c>
      <c r="I95" s="19">
        <f>(I59+I94)</f>
        <v>32839</v>
      </c>
      <c r="J95" s="19">
        <f>(J59+J94)</f>
        <v>31967</v>
      </c>
      <c r="K95" s="19">
        <f t="shared" si="7"/>
        <v>64806</v>
      </c>
      <c r="L95" s="9"/>
    </row>
    <row r="96" spans="1:12" ht="15.95" customHeight="1">
      <c r="A96" s="24" t="s">
        <v>101</v>
      </c>
      <c r="B96" s="15">
        <v>482</v>
      </c>
      <c r="C96" s="15">
        <f>(D96-B96)</f>
        <v>14</v>
      </c>
      <c r="D96" s="15">
        <v>496</v>
      </c>
      <c r="E96" s="15">
        <v>441</v>
      </c>
      <c r="F96" s="15">
        <v>446</v>
      </c>
      <c r="G96" s="15">
        <f t="shared" si="8"/>
        <v>16</v>
      </c>
      <c r="H96" s="15">
        <f t="shared" si="8"/>
        <v>2</v>
      </c>
      <c r="I96" s="15">
        <v>457</v>
      </c>
      <c r="J96" s="15">
        <v>448</v>
      </c>
      <c r="K96" s="15">
        <f t="shared" si="7"/>
        <v>905</v>
      </c>
      <c r="L96" s="9"/>
    </row>
    <row r="97" spans="1:12" ht="15.95" customHeight="1">
      <c r="A97" s="24" t="s">
        <v>102</v>
      </c>
      <c r="B97" s="15">
        <v>78</v>
      </c>
      <c r="C97" s="15">
        <f>(D97-B97)</f>
        <v>4</v>
      </c>
      <c r="D97" s="15">
        <v>82</v>
      </c>
      <c r="E97" s="15">
        <v>82</v>
      </c>
      <c r="F97" s="15">
        <v>56</v>
      </c>
      <c r="G97" s="15">
        <f t="shared" si="8"/>
        <v>2</v>
      </c>
      <c r="H97" s="15">
        <f t="shared" si="8"/>
        <v>0</v>
      </c>
      <c r="I97" s="15">
        <v>84</v>
      </c>
      <c r="J97" s="15">
        <v>56</v>
      </c>
      <c r="K97" s="15">
        <f t="shared" si="7"/>
        <v>140</v>
      </c>
      <c r="L97" s="9"/>
    </row>
    <row r="98" spans="1:12" ht="15.95" customHeight="1">
      <c r="A98" s="31" t="s">
        <v>103</v>
      </c>
      <c r="B98" s="32">
        <v>560</v>
      </c>
      <c r="C98" s="32">
        <f>(D98-B98)</f>
        <v>18</v>
      </c>
      <c r="D98" s="32">
        <f>SUM(D96:D97)</f>
        <v>578</v>
      </c>
      <c r="E98" s="32">
        <v>523</v>
      </c>
      <c r="F98" s="32">
        <v>502</v>
      </c>
      <c r="G98" s="32">
        <f>(I98-E98)</f>
        <v>18</v>
      </c>
      <c r="H98" s="32">
        <f t="shared" si="8"/>
        <v>2</v>
      </c>
      <c r="I98" s="32">
        <f>SUM(I96:I97)</f>
        <v>541</v>
      </c>
      <c r="J98" s="32">
        <f>SUM(J96:J97)</f>
        <v>504</v>
      </c>
      <c r="K98" s="32">
        <f t="shared" si="7"/>
        <v>1045</v>
      </c>
      <c r="L98" s="9"/>
    </row>
    <row r="99" spans="1:12" ht="15.95" customHeight="1">
      <c r="A99" s="18" t="s">
        <v>94</v>
      </c>
      <c r="B99" s="19">
        <v>29384</v>
      </c>
      <c r="C99" s="19">
        <f>(D99-B99)</f>
        <v>19</v>
      </c>
      <c r="D99" s="19">
        <f>(D95+D98)</f>
        <v>29403</v>
      </c>
      <c r="E99" s="19">
        <v>33366</v>
      </c>
      <c r="F99" s="19">
        <v>32473</v>
      </c>
      <c r="G99" s="19">
        <f>(I99-E99)</f>
        <v>14</v>
      </c>
      <c r="H99" s="19">
        <f t="shared" si="8"/>
        <v>-2</v>
      </c>
      <c r="I99" s="19">
        <f>(I95+I98)</f>
        <v>33380</v>
      </c>
      <c r="J99" s="19">
        <f>(J95+J98)</f>
        <v>32471</v>
      </c>
      <c r="K99" s="19">
        <f>I99+J99</f>
        <v>65851</v>
      </c>
      <c r="L99" s="9"/>
    </row>
    <row r="100" spans="1:12" ht="15.95" customHeight="1">
      <c r="A100" s="14" t="s">
        <v>95</v>
      </c>
      <c r="B100" s="15">
        <v>24620</v>
      </c>
      <c r="C100" s="15">
        <f t="shared" si="9"/>
        <v>7</v>
      </c>
      <c r="D100" s="15">
        <f>(D59+D96)</f>
        <v>24627</v>
      </c>
      <c r="E100" s="15">
        <v>28035</v>
      </c>
      <c r="F100" s="15">
        <v>27196</v>
      </c>
      <c r="G100" s="15">
        <f t="shared" si="8"/>
        <v>12</v>
      </c>
      <c r="H100" s="15">
        <f t="shared" si="8"/>
        <v>5</v>
      </c>
      <c r="I100" s="15">
        <f>(I59+I96)</f>
        <v>28047</v>
      </c>
      <c r="J100" s="15">
        <f>(J59+J96)</f>
        <v>27201</v>
      </c>
      <c r="K100" s="15">
        <f t="shared" si="7"/>
        <v>55248</v>
      </c>
      <c r="L100" s="9"/>
    </row>
    <row r="101" spans="1:12" ht="15.95" customHeight="1">
      <c r="A101" s="14" t="s">
        <v>96</v>
      </c>
      <c r="B101" s="15">
        <v>4764</v>
      </c>
      <c r="C101" s="15">
        <f t="shared" si="9"/>
        <v>12</v>
      </c>
      <c r="D101" s="15">
        <f>(D94+D97)</f>
        <v>4776</v>
      </c>
      <c r="E101" s="15">
        <v>5331</v>
      </c>
      <c r="F101" s="15">
        <v>5277</v>
      </c>
      <c r="G101" s="15">
        <f>(I101-E101)</f>
        <v>2</v>
      </c>
      <c r="H101" s="15">
        <f t="shared" si="8"/>
        <v>-7</v>
      </c>
      <c r="I101" s="15">
        <f>(I94+I97)</f>
        <v>5333</v>
      </c>
      <c r="J101" s="15">
        <f>(J94+J97)</f>
        <v>5270</v>
      </c>
      <c r="K101" s="15">
        <f t="shared" si="7"/>
        <v>10603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D96" sqref="D96:D97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112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712</v>
      </c>
      <c r="C6" s="15">
        <f t="shared" ref="C6:C19" si="0">(D6-B6)</f>
        <v>0</v>
      </c>
      <c r="D6" s="16">
        <v>712</v>
      </c>
      <c r="E6" s="15">
        <v>893</v>
      </c>
      <c r="F6" s="15">
        <v>872</v>
      </c>
      <c r="G6" s="15">
        <f t="shared" ref="G6:H21" si="1">(I6-E6)</f>
        <v>2</v>
      </c>
      <c r="H6" s="15">
        <f t="shared" si="1"/>
        <v>0</v>
      </c>
      <c r="I6" s="15">
        <v>895</v>
      </c>
      <c r="J6" s="15">
        <v>872</v>
      </c>
      <c r="K6" s="15">
        <f t="shared" ref="K6:K69" si="2">I6+J6</f>
        <v>1767</v>
      </c>
      <c r="L6" s="9"/>
    </row>
    <row r="7" spans="1:12" ht="15.95" customHeight="1">
      <c r="A7" s="14" t="s">
        <v>11</v>
      </c>
      <c r="B7" s="17">
        <v>1660</v>
      </c>
      <c r="C7" s="15">
        <f t="shared" si="0"/>
        <v>3</v>
      </c>
      <c r="D7" s="17">
        <v>1663</v>
      </c>
      <c r="E7" s="15">
        <v>1805</v>
      </c>
      <c r="F7" s="15">
        <v>1804</v>
      </c>
      <c r="G7" s="15">
        <f t="shared" si="1"/>
        <v>10</v>
      </c>
      <c r="H7" s="15">
        <f t="shared" si="1"/>
        <v>4</v>
      </c>
      <c r="I7" s="15">
        <v>1815</v>
      </c>
      <c r="J7" s="15">
        <v>1808</v>
      </c>
      <c r="K7" s="15">
        <f t="shared" si="2"/>
        <v>3623</v>
      </c>
      <c r="L7" s="9"/>
    </row>
    <row r="8" spans="1:12" ht="15.95" customHeight="1">
      <c r="A8" s="23" t="s">
        <v>98</v>
      </c>
      <c r="B8" s="17">
        <v>116</v>
      </c>
      <c r="C8" s="15">
        <f t="shared" si="0"/>
        <v>-1</v>
      </c>
      <c r="D8" s="17">
        <v>115</v>
      </c>
      <c r="E8" s="15">
        <v>117</v>
      </c>
      <c r="F8" s="15">
        <v>94</v>
      </c>
      <c r="G8" s="15">
        <f t="shared" si="1"/>
        <v>-1</v>
      </c>
      <c r="H8" s="15">
        <f t="shared" si="1"/>
        <v>-1</v>
      </c>
      <c r="I8" s="15">
        <v>116</v>
      </c>
      <c r="J8" s="15">
        <v>93</v>
      </c>
      <c r="K8" s="15">
        <f t="shared" si="2"/>
        <v>209</v>
      </c>
      <c r="L8" s="9"/>
    </row>
    <row r="9" spans="1:12" ht="15.95" customHeight="1">
      <c r="A9" s="23" t="s">
        <v>99</v>
      </c>
      <c r="B9" s="17">
        <v>111</v>
      </c>
      <c r="C9" s="15">
        <f t="shared" si="0"/>
        <v>1</v>
      </c>
      <c r="D9" s="17">
        <v>112</v>
      </c>
      <c r="E9" s="15">
        <v>104</v>
      </c>
      <c r="F9" s="15">
        <v>118</v>
      </c>
      <c r="G9" s="15">
        <f t="shared" si="1"/>
        <v>1</v>
      </c>
      <c r="H9" s="15">
        <f t="shared" si="1"/>
        <v>2</v>
      </c>
      <c r="I9" s="15">
        <v>105</v>
      </c>
      <c r="J9" s="15">
        <v>120</v>
      </c>
      <c r="K9" s="15">
        <f t="shared" si="2"/>
        <v>225</v>
      </c>
      <c r="L9" s="9"/>
    </row>
    <row r="10" spans="1:12" ht="15.95" customHeight="1">
      <c r="A10" s="29" t="s">
        <v>105</v>
      </c>
      <c r="B10" s="17">
        <v>672</v>
      </c>
      <c r="C10" s="15">
        <f t="shared" si="0"/>
        <v>-1</v>
      </c>
      <c r="D10" s="17">
        <v>671</v>
      </c>
      <c r="E10" s="15">
        <v>785</v>
      </c>
      <c r="F10" s="15">
        <v>815</v>
      </c>
      <c r="G10" s="15">
        <f t="shared" si="1"/>
        <v>1</v>
      </c>
      <c r="H10" s="15">
        <f t="shared" si="1"/>
        <v>-4</v>
      </c>
      <c r="I10" s="15">
        <v>786</v>
      </c>
      <c r="J10" s="15">
        <v>811</v>
      </c>
      <c r="K10" s="15">
        <f t="shared" si="2"/>
        <v>1597</v>
      </c>
      <c r="L10" s="9"/>
    </row>
    <row r="11" spans="1:12" ht="15.95" customHeight="1">
      <c r="A11" s="29" t="s">
        <v>106</v>
      </c>
      <c r="B11" s="17">
        <v>795</v>
      </c>
      <c r="C11" s="15">
        <f t="shared" si="0"/>
        <v>7</v>
      </c>
      <c r="D11" s="17">
        <v>802</v>
      </c>
      <c r="E11" s="15">
        <v>1079</v>
      </c>
      <c r="F11" s="15">
        <v>1023</v>
      </c>
      <c r="G11" s="15">
        <f t="shared" si="1"/>
        <v>12</v>
      </c>
      <c r="H11" s="15">
        <f t="shared" si="1"/>
        <v>20</v>
      </c>
      <c r="I11" s="15">
        <v>1091</v>
      </c>
      <c r="J11" s="15">
        <v>1043</v>
      </c>
      <c r="K11" s="15">
        <f t="shared" si="2"/>
        <v>2134</v>
      </c>
      <c r="L11" s="9"/>
    </row>
    <row r="12" spans="1:12" ht="15.95" customHeight="1">
      <c r="A12" s="14" t="s">
        <v>12</v>
      </c>
      <c r="B12" s="16">
        <v>319</v>
      </c>
      <c r="C12" s="15">
        <f t="shared" si="0"/>
        <v>2</v>
      </c>
      <c r="D12" s="16">
        <v>321</v>
      </c>
      <c r="E12" s="15">
        <v>373</v>
      </c>
      <c r="F12" s="15">
        <v>397</v>
      </c>
      <c r="G12" s="15">
        <f t="shared" si="1"/>
        <v>1</v>
      </c>
      <c r="H12" s="15">
        <f t="shared" si="1"/>
        <v>1</v>
      </c>
      <c r="I12" s="15">
        <v>374</v>
      </c>
      <c r="J12" s="15">
        <v>398</v>
      </c>
      <c r="K12" s="15">
        <f t="shared" si="2"/>
        <v>772</v>
      </c>
      <c r="L12" s="9"/>
    </row>
    <row r="13" spans="1:12" ht="15.95" customHeight="1">
      <c r="A13" s="14" t="s">
        <v>13</v>
      </c>
      <c r="B13" s="16">
        <v>451</v>
      </c>
      <c r="C13" s="15">
        <f t="shared" si="0"/>
        <v>3</v>
      </c>
      <c r="D13" s="16">
        <v>454</v>
      </c>
      <c r="E13" s="15">
        <v>489</v>
      </c>
      <c r="F13" s="15">
        <v>404</v>
      </c>
      <c r="G13" s="15">
        <f t="shared" si="1"/>
        <v>5</v>
      </c>
      <c r="H13" s="15">
        <f t="shared" si="1"/>
        <v>0</v>
      </c>
      <c r="I13" s="15">
        <v>494</v>
      </c>
      <c r="J13" s="15">
        <v>404</v>
      </c>
      <c r="K13" s="15">
        <f t="shared" si="2"/>
        <v>898</v>
      </c>
      <c r="L13" s="9"/>
    </row>
    <row r="14" spans="1:12" ht="15.95" customHeight="1">
      <c r="A14" s="14" t="s">
        <v>14</v>
      </c>
      <c r="B14" s="16">
        <v>804</v>
      </c>
      <c r="C14" s="15">
        <f t="shared" si="0"/>
        <v>2</v>
      </c>
      <c r="D14" s="16">
        <v>806</v>
      </c>
      <c r="E14" s="15">
        <v>1015</v>
      </c>
      <c r="F14" s="15">
        <v>955</v>
      </c>
      <c r="G14" s="15">
        <f t="shared" si="1"/>
        <v>1</v>
      </c>
      <c r="H14" s="15">
        <f t="shared" si="1"/>
        <v>0</v>
      </c>
      <c r="I14" s="15">
        <v>1016</v>
      </c>
      <c r="J14" s="15">
        <v>955</v>
      </c>
      <c r="K14" s="15">
        <f t="shared" si="2"/>
        <v>1971</v>
      </c>
      <c r="L14" s="9"/>
    </row>
    <row r="15" spans="1:12" ht="15.95" customHeight="1">
      <c r="A15" s="14" t="s">
        <v>15</v>
      </c>
      <c r="B15" s="16">
        <v>705</v>
      </c>
      <c r="C15" s="15">
        <f t="shared" si="0"/>
        <v>-2</v>
      </c>
      <c r="D15" s="16">
        <v>703</v>
      </c>
      <c r="E15" s="15">
        <v>813</v>
      </c>
      <c r="F15" s="15">
        <v>759</v>
      </c>
      <c r="G15" s="15">
        <f t="shared" si="1"/>
        <v>-1</v>
      </c>
      <c r="H15" s="15">
        <f t="shared" si="1"/>
        <v>1</v>
      </c>
      <c r="I15" s="15">
        <v>812</v>
      </c>
      <c r="J15" s="15">
        <v>760</v>
      </c>
      <c r="K15" s="15">
        <f t="shared" si="2"/>
        <v>1572</v>
      </c>
      <c r="L15" s="9"/>
    </row>
    <row r="16" spans="1:12" ht="15.95" customHeight="1">
      <c r="A16" s="14" t="s">
        <v>16</v>
      </c>
      <c r="B16" s="16">
        <v>343</v>
      </c>
      <c r="C16" s="15">
        <f t="shared" si="0"/>
        <v>1</v>
      </c>
      <c r="D16" s="16">
        <v>344</v>
      </c>
      <c r="E16" s="15">
        <v>354</v>
      </c>
      <c r="F16" s="15">
        <v>380</v>
      </c>
      <c r="G16" s="15">
        <f t="shared" si="1"/>
        <v>1</v>
      </c>
      <c r="H16" s="15">
        <f t="shared" si="1"/>
        <v>1</v>
      </c>
      <c r="I16" s="15">
        <v>355</v>
      </c>
      <c r="J16" s="15">
        <v>381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537</v>
      </c>
      <c r="C17" s="15">
        <f t="shared" si="0"/>
        <v>0</v>
      </c>
      <c r="D17" s="16">
        <v>537</v>
      </c>
      <c r="E17" s="15">
        <v>574</v>
      </c>
      <c r="F17" s="15">
        <v>574</v>
      </c>
      <c r="G17" s="15">
        <f t="shared" si="1"/>
        <v>2</v>
      </c>
      <c r="H17" s="15">
        <f t="shared" si="1"/>
        <v>-1</v>
      </c>
      <c r="I17" s="15">
        <v>576</v>
      </c>
      <c r="J17" s="15">
        <v>573</v>
      </c>
      <c r="K17" s="15">
        <f t="shared" si="2"/>
        <v>1149</v>
      </c>
      <c r="L17" s="9"/>
    </row>
    <row r="18" spans="1:12" ht="15.95" customHeight="1">
      <c r="A18" s="14" t="s">
        <v>18</v>
      </c>
      <c r="B18" s="16">
        <v>1974</v>
      </c>
      <c r="C18" s="15">
        <f t="shared" si="0"/>
        <v>-4</v>
      </c>
      <c r="D18" s="16">
        <v>1970</v>
      </c>
      <c r="E18" s="15">
        <v>2419</v>
      </c>
      <c r="F18" s="15">
        <v>2356</v>
      </c>
      <c r="G18" s="15">
        <f t="shared" si="1"/>
        <v>-3</v>
      </c>
      <c r="H18" s="15">
        <f t="shared" si="1"/>
        <v>-4</v>
      </c>
      <c r="I18" s="15">
        <v>2416</v>
      </c>
      <c r="J18" s="15">
        <v>2352</v>
      </c>
      <c r="K18" s="15">
        <f t="shared" si="2"/>
        <v>4768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9203</v>
      </c>
      <c r="C20" s="19">
        <f>(D20-B20)</f>
        <v>11</v>
      </c>
      <c r="D20" s="19">
        <f>SUM(D6:D19)</f>
        <v>9214</v>
      </c>
      <c r="E20" s="19">
        <v>10823</v>
      </c>
      <c r="F20" s="19">
        <v>10552</v>
      </c>
      <c r="G20" s="19">
        <f t="shared" si="1"/>
        <v>31</v>
      </c>
      <c r="H20" s="19">
        <f t="shared" si="1"/>
        <v>19</v>
      </c>
      <c r="I20" s="19">
        <f>SUM(I6:I19)</f>
        <v>10854</v>
      </c>
      <c r="J20" s="19">
        <f>SUM(J6:J19)</f>
        <v>10571</v>
      </c>
      <c r="K20" s="19">
        <f t="shared" si="2"/>
        <v>21425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0</v>
      </c>
      <c r="D21" s="15">
        <v>86</v>
      </c>
      <c r="E21" s="15">
        <v>103</v>
      </c>
      <c r="F21" s="15">
        <v>99</v>
      </c>
      <c r="G21" s="15">
        <f t="shared" si="1"/>
        <v>0</v>
      </c>
      <c r="H21" s="15">
        <f t="shared" si="1"/>
        <v>0</v>
      </c>
      <c r="I21" s="15">
        <v>103</v>
      </c>
      <c r="J21" s="15">
        <v>99</v>
      </c>
      <c r="K21" s="15">
        <f t="shared" si="2"/>
        <v>202</v>
      </c>
      <c r="L21" s="9"/>
    </row>
    <row r="22" spans="1:12" ht="15.95" customHeight="1">
      <c r="A22" s="14" t="s">
        <v>22</v>
      </c>
      <c r="B22" s="15">
        <v>301</v>
      </c>
      <c r="C22" s="15">
        <f t="shared" si="3"/>
        <v>-1</v>
      </c>
      <c r="D22" s="15">
        <v>300</v>
      </c>
      <c r="E22" s="15">
        <v>300</v>
      </c>
      <c r="F22" s="15">
        <v>262</v>
      </c>
      <c r="G22" s="15">
        <f t="shared" ref="G22:H51" si="4">(I22-E22)</f>
        <v>1</v>
      </c>
      <c r="H22" s="15">
        <f t="shared" si="4"/>
        <v>-2</v>
      </c>
      <c r="I22" s="15">
        <v>301</v>
      </c>
      <c r="J22" s="15">
        <v>260</v>
      </c>
      <c r="K22" s="15">
        <f t="shared" si="2"/>
        <v>561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-1</v>
      </c>
      <c r="D23" s="15">
        <v>294</v>
      </c>
      <c r="E23" s="15">
        <v>334</v>
      </c>
      <c r="F23" s="15">
        <v>319</v>
      </c>
      <c r="G23" s="15">
        <f t="shared" si="4"/>
        <v>-2</v>
      </c>
      <c r="H23" s="15">
        <f t="shared" si="4"/>
        <v>-3</v>
      </c>
      <c r="I23" s="15">
        <v>332</v>
      </c>
      <c r="J23" s="15">
        <v>316</v>
      </c>
      <c r="K23" s="15">
        <f t="shared" si="2"/>
        <v>648</v>
      </c>
      <c r="L23" s="9"/>
    </row>
    <row r="24" spans="1:12" ht="15.95" customHeight="1">
      <c r="A24" s="14" t="s">
        <v>24</v>
      </c>
      <c r="B24" s="15">
        <v>220</v>
      </c>
      <c r="C24" s="15">
        <f t="shared" si="3"/>
        <v>1</v>
      </c>
      <c r="D24" s="15">
        <v>221</v>
      </c>
      <c r="E24" s="15">
        <v>204</v>
      </c>
      <c r="F24" s="15">
        <v>188</v>
      </c>
      <c r="G24" s="15">
        <f t="shared" si="4"/>
        <v>1</v>
      </c>
      <c r="H24" s="15">
        <f t="shared" si="4"/>
        <v>1</v>
      </c>
      <c r="I24" s="15">
        <v>205</v>
      </c>
      <c r="J24" s="15">
        <v>189</v>
      </c>
      <c r="K24" s="15">
        <f t="shared" si="2"/>
        <v>394</v>
      </c>
      <c r="L24" s="9"/>
    </row>
    <row r="25" spans="1:12" ht="15.95" customHeight="1">
      <c r="A25" s="14" t="s">
        <v>25</v>
      </c>
      <c r="B25" s="15">
        <v>2672</v>
      </c>
      <c r="C25" s="15">
        <f t="shared" si="3"/>
        <v>7</v>
      </c>
      <c r="D25" s="15">
        <v>2679</v>
      </c>
      <c r="E25" s="15">
        <v>3401</v>
      </c>
      <c r="F25" s="15">
        <v>3239</v>
      </c>
      <c r="G25" s="15">
        <f t="shared" si="4"/>
        <v>10</v>
      </c>
      <c r="H25" s="15">
        <f t="shared" si="4"/>
        <v>6</v>
      </c>
      <c r="I25" s="15">
        <v>3411</v>
      </c>
      <c r="J25" s="15">
        <v>3245</v>
      </c>
      <c r="K25" s="15">
        <f t="shared" si="2"/>
        <v>6656</v>
      </c>
      <c r="L25" s="9"/>
    </row>
    <row r="26" spans="1:12" ht="15.95" customHeight="1">
      <c r="A26" s="14" t="s">
        <v>26</v>
      </c>
      <c r="B26" s="15">
        <v>746</v>
      </c>
      <c r="C26" s="15">
        <f t="shared" si="3"/>
        <v>-2</v>
      </c>
      <c r="D26" s="15">
        <v>744</v>
      </c>
      <c r="E26" s="15">
        <v>701</v>
      </c>
      <c r="F26" s="15">
        <v>814</v>
      </c>
      <c r="G26" s="15">
        <f t="shared" si="4"/>
        <v>-3</v>
      </c>
      <c r="H26" s="15">
        <f t="shared" si="4"/>
        <v>-1</v>
      </c>
      <c r="I26" s="15">
        <v>698</v>
      </c>
      <c r="J26" s="15">
        <v>813</v>
      </c>
      <c r="K26" s="15">
        <f t="shared" si="2"/>
        <v>1511</v>
      </c>
      <c r="L26" s="9"/>
    </row>
    <row r="27" spans="1:12" ht="15.95" customHeight="1">
      <c r="A27" s="14" t="s">
        <v>27</v>
      </c>
      <c r="B27" s="15">
        <v>458</v>
      </c>
      <c r="C27" s="15">
        <f t="shared" si="3"/>
        <v>-1</v>
      </c>
      <c r="D27" s="15">
        <v>457</v>
      </c>
      <c r="E27" s="15">
        <v>573</v>
      </c>
      <c r="F27" s="15">
        <v>543</v>
      </c>
      <c r="G27" s="15">
        <f t="shared" si="4"/>
        <v>-1</v>
      </c>
      <c r="H27" s="15">
        <f t="shared" si="4"/>
        <v>0</v>
      </c>
      <c r="I27" s="15">
        <v>572</v>
      </c>
      <c r="J27" s="15">
        <v>543</v>
      </c>
      <c r="K27" s="15">
        <f t="shared" si="2"/>
        <v>1115</v>
      </c>
      <c r="L27" s="9"/>
    </row>
    <row r="28" spans="1:12" ht="15.95" customHeight="1">
      <c r="A28" s="14" t="s">
        <v>28</v>
      </c>
      <c r="B28" s="15">
        <v>265</v>
      </c>
      <c r="C28" s="15">
        <f t="shared" si="3"/>
        <v>1</v>
      </c>
      <c r="D28" s="15">
        <v>266</v>
      </c>
      <c r="E28" s="15">
        <v>292</v>
      </c>
      <c r="F28" s="15">
        <v>301</v>
      </c>
      <c r="G28" s="15">
        <f t="shared" si="4"/>
        <v>1</v>
      </c>
      <c r="H28" s="15">
        <f t="shared" si="4"/>
        <v>-1</v>
      </c>
      <c r="I28" s="15">
        <v>293</v>
      </c>
      <c r="J28" s="15">
        <v>300</v>
      </c>
      <c r="K28" s="15">
        <f t="shared" si="2"/>
        <v>593</v>
      </c>
      <c r="L28" s="9"/>
    </row>
    <row r="29" spans="1:12" ht="15.95" customHeight="1">
      <c r="A29" s="14" t="s">
        <v>29</v>
      </c>
      <c r="B29" s="15">
        <v>434</v>
      </c>
      <c r="C29" s="15">
        <f t="shared" si="3"/>
        <v>-2</v>
      </c>
      <c r="D29" s="15">
        <v>432</v>
      </c>
      <c r="E29" s="15">
        <v>471</v>
      </c>
      <c r="F29" s="15">
        <v>433</v>
      </c>
      <c r="G29" s="15">
        <f t="shared" si="4"/>
        <v>-1</v>
      </c>
      <c r="H29" s="15">
        <f t="shared" si="4"/>
        <v>-2</v>
      </c>
      <c r="I29" s="15">
        <v>470</v>
      </c>
      <c r="J29" s="15">
        <v>431</v>
      </c>
      <c r="K29" s="15">
        <f t="shared" si="2"/>
        <v>901</v>
      </c>
      <c r="L29" s="9"/>
    </row>
    <row r="30" spans="1:12" ht="15.95" customHeight="1">
      <c r="A30" s="14" t="s">
        <v>30</v>
      </c>
      <c r="B30" s="15">
        <v>527</v>
      </c>
      <c r="C30" s="15">
        <f t="shared" si="3"/>
        <v>0</v>
      </c>
      <c r="D30" s="15">
        <v>527</v>
      </c>
      <c r="E30" s="15">
        <v>562</v>
      </c>
      <c r="F30" s="15">
        <v>580</v>
      </c>
      <c r="G30" s="15">
        <f t="shared" si="4"/>
        <v>3</v>
      </c>
      <c r="H30" s="15">
        <f t="shared" si="4"/>
        <v>-2</v>
      </c>
      <c r="I30" s="15">
        <v>565</v>
      </c>
      <c r="J30" s="15">
        <v>578</v>
      </c>
      <c r="K30" s="15">
        <f t="shared" si="2"/>
        <v>1143</v>
      </c>
      <c r="L30" s="9"/>
    </row>
    <row r="31" spans="1:12" ht="15.95" customHeight="1">
      <c r="A31" s="14" t="s">
        <v>31</v>
      </c>
      <c r="B31" s="15">
        <v>866</v>
      </c>
      <c r="C31" s="15">
        <f t="shared" si="3"/>
        <v>3</v>
      </c>
      <c r="D31" s="15">
        <v>869</v>
      </c>
      <c r="E31" s="15">
        <v>1058</v>
      </c>
      <c r="F31" s="15">
        <v>1050</v>
      </c>
      <c r="G31" s="15">
        <f t="shared" si="4"/>
        <v>2</v>
      </c>
      <c r="H31" s="15">
        <f t="shared" si="4"/>
        <v>0</v>
      </c>
      <c r="I31" s="15">
        <v>1060</v>
      </c>
      <c r="J31" s="15">
        <v>1050</v>
      </c>
      <c r="K31" s="15">
        <f t="shared" si="2"/>
        <v>2110</v>
      </c>
      <c r="L31" s="9"/>
    </row>
    <row r="32" spans="1:12" ht="15.95" customHeight="1">
      <c r="A32" s="14" t="s">
        <v>32</v>
      </c>
      <c r="B32" s="15">
        <v>522</v>
      </c>
      <c r="C32" s="15">
        <f t="shared" si="3"/>
        <v>3</v>
      </c>
      <c r="D32" s="15">
        <v>525</v>
      </c>
      <c r="E32" s="15">
        <v>590</v>
      </c>
      <c r="F32" s="15">
        <v>532</v>
      </c>
      <c r="G32" s="15">
        <f t="shared" si="4"/>
        <v>2</v>
      </c>
      <c r="H32" s="15">
        <f t="shared" si="4"/>
        <v>1</v>
      </c>
      <c r="I32" s="15">
        <v>592</v>
      </c>
      <c r="J32" s="15">
        <v>533</v>
      </c>
      <c r="K32" s="15">
        <f t="shared" si="2"/>
        <v>1125</v>
      </c>
      <c r="L32" s="9"/>
    </row>
    <row r="33" spans="1:12" ht="15.95" customHeight="1">
      <c r="A33" s="14" t="s">
        <v>33</v>
      </c>
      <c r="B33" s="15">
        <v>1027</v>
      </c>
      <c r="C33" s="15">
        <f t="shared" si="3"/>
        <v>1</v>
      </c>
      <c r="D33" s="15">
        <v>1028</v>
      </c>
      <c r="E33" s="15">
        <v>1103</v>
      </c>
      <c r="F33" s="15">
        <v>1129</v>
      </c>
      <c r="G33" s="15">
        <f t="shared" si="4"/>
        <v>-1</v>
      </c>
      <c r="H33" s="15">
        <f t="shared" si="4"/>
        <v>-1</v>
      </c>
      <c r="I33" s="15">
        <v>1102</v>
      </c>
      <c r="J33" s="15">
        <v>1128</v>
      </c>
      <c r="K33" s="15">
        <f t="shared" si="2"/>
        <v>2230</v>
      </c>
      <c r="L33" s="9"/>
    </row>
    <row r="34" spans="1:12" ht="15.95" customHeight="1">
      <c r="A34" s="14" t="s">
        <v>34</v>
      </c>
      <c r="B34" s="15">
        <v>101</v>
      </c>
      <c r="C34" s="15">
        <f t="shared" si="3"/>
        <v>0</v>
      </c>
      <c r="D34" s="15">
        <v>101</v>
      </c>
      <c r="E34" s="15">
        <v>116</v>
      </c>
      <c r="F34" s="15">
        <v>108</v>
      </c>
      <c r="G34" s="15">
        <f t="shared" si="4"/>
        <v>0</v>
      </c>
      <c r="H34" s="15">
        <f t="shared" si="4"/>
        <v>0</v>
      </c>
      <c r="I34" s="15">
        <v>116</v>
      </c>
      <c r="J34" s="15">
        <v>108</v>
      </c>
      <c r="K34" s="15">
        <f t="shared" si="2"/>
        <v>224</v>
      </c>
      <c r="L34" s="9"/>
    </row>
    <row r="35" spans="1:12" ht="15.95" customHeight="1">
      <c r="A35" s="14" t="s">
        <v>35</v>
      </c>
      <c r="B35" s="15">
        <v>104</v>
      </c>
      <c r="C35" s="15">
        <f t="shared" si="3"/>
        <v>0</v>
      </c>
      <c r="D35" s="15">
        <v>104</v>
      </c>
      <c r="E35" s="15">
        <v>98</v>
      </c>
      <c r="F35" s="15">
        <v>110</v>
      </c>
      <c r="G35" s="15">
        <f t="shared" si="4"/>
        <v>0</v>
      </c>
      <c r="H35" s="15">
        <f t="shared" si="4"/>
        <v>0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1044</v>
      </c>
      <c r="C36" s="15">
        <f t="shared" si="3"/>
        <v>-8</v>
      </c>
      <c r="D36" s="15">
        <v>1036</v>
      </c>
      <c r="E36" s="15">
        <v>1148</v>
      </c>
      <c r="F36" s="15">
        <v>953</v>
      </c>
      <c r="G36" s="15">
        <f t="shared" si="4"/>
        <v>-5</v>
      </c>
      <c r="H36" s="15">
        <f t="shared" si="4"/>
        <v>-5</v>
      </c>
      <c r="I36" s="15">
        <v>1143</v>
      </c>
      <c r="J36" s="15">
        <v>948</v>
      </c>
      <c r="K36" s="15">
        <f t="shared" si="2"/>
        <v>2091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95</v>
      </c>
      <c r="C41" s="15">
        <f t="shared" si="3"/>
        <v>0</v>
      </c>
      <c r="D41" s="15">
        <v>95</v>
      </c>
      <c r="E41" s="15">
        <v>90</v>
      </c>
      <c r="F41" s="15">
        <v>27</v>
      </c>
      <c r="G41" s="15">
        <f t="shared" si="4"/>
        <v>0</v>
      </c>
      <c r="H41" s="15">
        <f t="shared" si="4"/>
        <v>0</v>
      </c>
      <c r="I41" s="15">
        <v>90</v>
      </c>
      <c r="J41" s="15">
        <v>27</v>
      </c>
      <c r="K41" s="15">
        <f t="shared" si="2"/>
        <v>117</v>
      </c>
      <c r="L41" s="9"/>
    </row>
    <row r="42" spans="1:12" ht="15.95" customHeight="1">
      <c r="A42" s="14" t="s">
        <v>41</v>
      </c>
      <c r="B42" s="15">
        <v>207</v>
      </c>
      <c r="C42" s="15">
        <f t="shared" si="3"/>
        <v>-1</v>
      </c>
      <c r="D42" s="15">
        <v>206</v>
      </c>
      <c r="E42" s="15">
        <v>192</v>
      </c>
      <c r="F42" s="15">
        <v>197</v>
      </c>
      <c r="G42" s="15">
        <f t="shared" si="4"/>
        <v>0</v>
      </c>
      <c r="H42" s="15">
        <f t="shared" si="4"/>
        <v>0</v>
      </c>
      <c r="I42" s="15">
        <v>192</v>
      </c>
      <c r="J42" s="15">
        <v>197</v>
      </c>
      <c r="K42" s="15">
        <f t="shared" si="2"/>
        <v>389</v>
      </c>
      <c r="L42" s="9"/>
    </row>
    <row r="43" spans="1:12" ht="15.95" customHeight="1">
      <c r="A43" s="14" t="s">
        <v>42</v>
      </c>
      <c r="B43" s="15">
        <v>539</v>
      </c>
      <c r="C43" s="15">
        <f t="shared" si="3"/>
        <v>4</v>
      </c>
      <c r="D43" s="15">
        <v>543</v>
      </c>
      <c r="E43" s="15">
        <v>546</v>
      </c>
      <c r="F43" s="15">
        <v>476</v>
      </c>
      <c r="G43" s="15">
        <f t="shared" si="4"/>
        <v>5</v>
      </c>
      <c r="H43" s="15">
        <f t="shared" si="4"/>
        <v>3</v>
      </c>
      <c r="I43" s="15">
        <v>551</v>
      </c>
      <c r="J43" s="15">
        <v>479</v>
      </c>
      <c r="K43" s="15">
        <f t="shared" si="2"/>
        <v>1030</v>
      </c>
      <c r="L43" s="9"/>
    </row>
    <row r="44" spans="1:12" ht="15.95" customHeight="1">
      <c r="A44" s="14" t="s">
        <v>43</v>
      </c>
      <c r="B44" s="15">
        <v>222</v>
      </c>
      <c r="C44" s="15">
        <f t="shared" si="3"/>
        <v>1</v>
      </c>
      <c r="D44" s="15">
        <v>223</v>
      </c>
      <c r="E44" s="15">
        <v>220</v>
      </c>
      <c r="F44" s="15">
        <v>196</v>
      </c>
      <c r="G44" s="15">
        <f t="shared" si="4"/>
        <v>2</v>
      </c>
      <c r="H44" s="15">
        <f t="shared" si="4"/>
        <v>4</v>
      </c>
      <c r="I44" s="15">
        <v>222</v>
      </c>
      <c r="J44" s="15">
        <v>200</v>
      </c>
      <c r="K44" s="15">
        <f t="shared" si="2"/>
        <v>422</v>
      </c>
      <c r="L44" s="9"/>
    </row>
    <row r="45" spans="1:12" ht="15.95" customHeight="1">
      <c r="A45" s="14" t="s">
        <v>44</v>
      </c>
      <c r="B45" s="15">
        <v>299</v>
      </c>
      <c r="C45" s="15">
        <f t="shared" si="3"/>
        <v>-2</v>
      </c>
      <c r="D45" s="15">
        <v>297</v>
      </c>
      <c r="E45" s="15">
        <v>315</v>
      </c>
      <c r="F45" s="15">
        <v>323</v>
      </c>
      <c r="G45" s="15">
        <f t="shared" si="4"/>
        <v>-3</v>
      </c>
      <c r="H45" s="15">
        <f t="shared" si="4"/>
        <v>-3</v>
      </c>
      <c r="I45" s="15">
        <v>312</v>
      </c>
      <c r="J45" s="15">
        <v>320</v>
      </c>
      <c r="K45" s="15">
        <f t="shared" si="2"/>
        <v>632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0</v>
      </c>
      <c r="D46" s="15">
        <v>336</v>
      </c>
      <c r="E46" s="15">
        <v>335</v>
      </c>
      <c r="F46" s="15">
        <v>366</v>
      </c>
      <c r="G46" s="15">
        <f t="shared" si="4"/>
        <v>0</v>
      </c>
      <c r="H46" s="15">
        <f t="shared" si="4"/>
        <v>-1</v>
      </c>
      <c r="I46" s="15">
        <v>335</v>
      </c>
      <c r="J46" s="15">
        <v>365</v>
      </c>
      <c r="K46" s="15">
        <f t="shared" si="2"/>
        <v>700</v>
      </c>
      <c r="L46" s="9"/>
    </row>
    <row r="47" spans="1:12" ht="15.95" customHeight="1">
      <c r="A47" s="14" t="s">
        <v>46</v>
      </c>
      <c r="B47" s="15">
        <v>443</v>
      </c>
      <c r="C47" s="15">
        <f t="shared" si="3"/>
        <v>-3</v>
      </c>
      <c r="D47" s="15">
        <v>440</v>
      </c>
      <c r="E47" s="15">
        <v>446</v>
      </c>
      <c r="F47" s="15">
        <v>502</v>
      </c>
      <c r="G47" s="15">
        <f t="shared" si="4"/>
        <v>-4</v>
      </c>
      <c r="H47" s="15">
        <f t="shared" si="4"/>
        <v>-4</v>
      </c>
      <c r="I47" s="15">
        <v>442</v>
      </c>
      <c r="J47" s="15">
        <v>498</v>
      </c>
      <c r="K47" s="15">
        <f t="shared" si="2"/>
        <v>940</v>
      </c>
      <c r="L47" s="9"/>
    </row>
    <row r="48" spans="1:12" ht="15.95" customHeight="1">
      <c r="A48" s="14" t="s">
        <v>47</v>
      </c>
      <c r="B48" s="15">
        <v>376</v>
      </c>
      <c r="C48" s="15">
        <f t="shared" si="3"/>
        <v>0</v>
      </c>
      <c r="D48" s="15">
        <v>376</v>
      </c>
      <c r="E48" s="15">
        <v>416</v>
      </c>
      <c r="F48" s="15">
        <v>419</v>
      </c>
      <c r="G48" s="15">
        <f t="shared" si="4"/>
        <v>0</v>
      </c>
      <c r="H48" s="15">
        <f t="shared" si="4"/>
        <v>1</v>
      </c>
      <c r="I48" s="15">
        <v>416</v>
      </c>
      <c r="J48" s="15">
        <v>420</v>
      </c>
      <c r="K48" s="15">
        <f t="shared" si="2"/>
        <v>836</v>
      </c>
      <c r="L48" s="9"/>
    </row>
    <row r="49" spans="1:12" ht="15.95" customHeight="1">
      <c r="A49" s="14" t="s">
        <v>48</v>
      </c>
      <c r="B49" s="15">
        <v>248</v>
      </c>
      <c r="C49" s="15">
        <f t="shared" si="3"/>
        <v>0</v>
      </c>
      <c r="D49" s="15">
        <v>248</v>
      </c>
      <c r="E49" s="15">
        <v>265</v>
      </c>
      <c r="F49" s="15">
        <v>233</v>
      </c>
      <c r="G49" s="15">
        <f t="shared" si="4"/>
        <v>1</v>
      </c>
      <c r="H49" s="15">
        <f t="shared" si="4"/>
        <v>-2</v>
      </c>
      <c r="I49" s="15">
        <v>266</v>
      </c>
      <c r="J49" s="15">
        <v>231</v>
      </c>
      <c r="K49" s="15">
        <f t="shared" si="2"/>
        <v>497</v>
      </c>
      <c r="L49" s="9"/>
    </row>
    <row r="50" spans="1:12" ht="15.95" customHeight="1">
      <c r="A50" s="18" t="s">
        <v>49</v>
      </c>
      <c r="B50" s="19">
        <v>12441</v>
      </c>
      <c r="C50" s="19">
        <f t="shared" si="3"/>
        <v>0</v>
      </c>
      <c r="D50" s="19">
        <f>SUM(D21:D49)</f>
        <v>12441</v>
      </c>
      <c r="E50" s="19">
        <v>13889</v>
      </c>
      <c r="F50" s="19">
        <v>13405</v>
      </c>
      <c r="G50" s="19">
        <f t="shared" si="4"/>
        <v>8</v>
      </c>
      <c r="H50" s="19">
        <f t="shared" si="4"/>
        <v>-11</v>
      </c>
      <c r="I50" s="19">
        <f>SUM(I21:I49)</f>
        <v>13897</v>
      </c>
      <c r="J50" s="19">
        <f>SUM(J21:J49)</f>
        <v>13394</v>
      </c>
      <c r="K50" s="19">
        <f t="shared" si="2"/>
        <v>27291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1</v>
      </c>
      <c r="D51" s="15">
        <v>450</v>
      </c>
      <c r="E51" s="15">
        <v>497</v>
      </c>
      <c r="F51" s="15">
        <v>482</v>
      </c>
      <c r="G51" s="15">
        <f t="shared" si="4"/>
        <v>2</v>
      </c>
      <c r="H51" s="15">
        <f t="shared" si="4"/>
        <v>1</v>
      </c>
      <c r="I51" s="15">
        <v>499</v>
      </c>
      <c r="J51" s="15">
        <v>483</v>
      </c>
      <c r="K51" s="15">
        <f t="shared" si="2"/>
        <v>982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0</v>
      </c>
      <c r="D52" s="15">
        <v>148</v>
      </c>
      <c r="E52" s="15">
        <v>151</v>
      </c>
      <c r="F52" s="15">
        <v>105</v>
      </c>
      <c r="G52" s="15">
        <f t="shared" ref="G52:H63" si="5">(I52-E52)</f>
        <v>0</v>
      </c>
      <c r="H52" s="15">
        <f t="shared" si="5"/>
        <v>0</v>
      </c>
      <c r="I52" s="15">
        <v>151</v>
      </c>
      <c r="J52" s="15">
        <v>105</v>
      </c>
      <c r="K52" s="15">
        <f t="shared" si="2"/>
        <v>256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0</v>
      </c>
      <c r="D54" s="15">
        <v>182</v>
      </c>
      <c r="E54" s="15">
        <v>211</v>
      </c>
      <c r="F54" s="15">
        <v>225</v>
      </c>
      <c r="G54" s="15">
        <f t="shared" si="5"/>
        <v>0</v>
      </c>
      <c r="H54" s="15">
        <f t="shared" si="5"/>
        <v>0</v>
      </c>
      <c r="I54" s="15">
        <v>211</v>
      </c>
      <c r="J54" s="15">
        <v>225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0</v>
      </c>
      <c r="D55" s="15">
        <v>78</v>
      </c>
      <c r="E55" s="15">
        <v>102</v>
      </c>
      <c r="F55" s="15">
        <v>95</v>
      </c>
      <c r="G55" s="15">
        <f t="shared" si="5"/>
        <v>-2</v>
      </c>
      <c r="H55" s="15">
        <f t="shared" si="5"/>
        <v>0</v>
      </c>
      <c r="I55" s="15">
        <v>100</v>
      </c>
      <c r="J55" s="15">
        <v>95</v>
      </c>
      <c r="K55" s="15">
        <f t="shared" si="2"/>
        <v>195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58</v>
      </c>
      <c r="F56" s="15">
        <v>64</v>
      </c>
      <c r="G56" s="15">
        <f t="shared" si="5"/>
        <v>-1</v>
      </c>
      <c r="H56" s="15">
        <f t="shared" si="5"/>
        <v>0</v>
      </c>
      <c r="I56" s="15">
        <v>57</v>
      </c>
      <c r="J56" s="15">
        <v>64</v>
      </c>
      <c r="K56" s="15">
        <f t="shared" si="2"/>
        <v>121</v>
      </c>
      <c r="L56" s="9"/>
    </row>
    <row r="57" spans="1:12" ht="15.95" customHeight="1">
      <c r="A57" s="14" t="s">
        <v>56</v>
      </c>
      <c r="B57" s="15">
        <v>1471</v>
      </c>
      <c r="C57" s="15">
        <f t="shared" si="3"/>
        <v>7</v>
      </c>
      <c r="D57" s="15">
        <v>1478</v>
      </c>
      <c r="E57" s="15">
        <v>1719</v>
      </c>
      <c r="F57" s="15">
        <v>1693</v>
      </c>
      <c r="G57" s="15">
        <f t="shared" si="5"/>
        <v>7</v>
      </c>
      <c r="H57" s="15">
        <f t="shared" si="5"/>
        <v>6</v>
      </c>
      <c r="I57" s="15">
        <v>1726</v>
      </c>
      <c r="J57" s="15">
        <v>1699</v>
      </c>
      <c r="K57" s="15">
        <f t="shared" si="2"/>
        <v>3425</v>
      </c>
      <c r="L57" s="9"/>
    </row>
    <row r="58" spans="1:12" ht="15.95" customHeight="1">
      <c r="A58" s="18" t="s">
        <v>57</v>
      </c>
      <c r="B58" s="19">
        <v>2487</v>
      </c>
      <c r="C58" s="19">
        <f t="shared" si="3"/>
        <v>8</v>
      </c>
      <c r="D58" s="19">
        <f>SUM(D51:D57)</f>
        <v>2495</v>
      </c>
      <c r="E58" s="19">
        <v>2878</v>
      </c>
      <c r="F58" s="19">
        <v>2796</v>
      </c>
      <c r="G58" s="19">
        <f t="shared" si="5"/>
        <v>6</v>
      </c>
      <c r="H58" s="19">
        <f t="shared" si="5"/>
        <v>7</v>
      </c>
      <c r="I58" s="19">
        <f>SUM(I51:I57)</f>
        <v>2884</v>
      </c>
      <c r="J58" s="19">
        <f>SUM(J51:J57)</f>
        <v>2803</v>
      </c>
      <c r="K58" s="19">
        <f t="shared" si="2"/>
        <v>5687</v>
      </c>
      <c r="L58" s="9"/>
    </row>
    <row r="59" spans="1:12" ht="15.95" customHeight="1">
      <c r="A59" s="18" t="s">
        <v>58</v>
      </c>
      <c r="B59" s="19">
        <v>24131</v>
      </c>
      <c r="C59" s="19">
        <f t="shared" si="3"/>
        <v>19</v>
      </c>
      <c r="D59" s="19">
        <f>(D20+D50+D58)</f>
        <v>24150</v>
      </c>
      <c r="E59" s="19">
        <v>27590</v>
      </c>
      <c r="F59" s="19">
        <v>26753</v>
      </c>
      <c r="G59" s="19">
        <f t="shared" si="5"/>
        <v>45</v>
      </c>
      <c r="H59" s="19">
        <f t="shared" si="5"/>
        <v>15</v>
      </c>
      <c r="I59" s="19">
        <f>(I20+I50+I58)</f>
        <v>27635</v>
      </c>
      <c r="J59" s="19">
        <f>(J20+J50+J58)</f>
        <v>26768</v>
      </c>
      <c r="K59" s="19">
        <f t="shared" si="2"/>
        <v>54403</v>
      </c>
      <c r="L59" s="9"/>
    </row>
    <row r="60" spans="1:12" ht="15.95" customHeight="1">
      <c r="A60" s="14" t="s">
        <v>59</v>
      </c>
      <c r="B60" s="15">
        <v>106</v>
      </c>
      <c r="C60" s="15">
        <f t="shared" si="3"/>
        <v>2</v>
      </c>
      <c r="D60" s="15">
        <v>108</v>
      </c>
      <c r="E60" s="15">
        <v>133</v>
      </c>
      <c r="F60" s="15">
        <v>156</v>
      </c>
      <c r="G60" s="15">
        <f t="shared" si="5"/>
        <v>1</v>
      </c>
      <c r="H60" s="15">
        <f t="shared" si="5"/>
        <v>2</v>
      </c>
      <c r="I60" s="15">
        <v>134</v>
      </c>
      <c r="J60" s="15">
        <v>158</v>
      </c>
      <c r="K60" s="15">
        <f t="shared" si="2"/>
        <v>292</v>
      </c>
      <c r="L60" s="9"/>
    </row>
    <row r="61" spans="1:12" ht="15.95" customHeight="1">
      <c r="A61" s="14" t="s">
        <v>60</v>
      </c>
      <c r="B61" s="15">
        <v>127</v>
      </c>
      <c r="C61" s="15">
        <f t="shared" si="3"/>
        <v>-2</v>
      </c>
      <c r="D61" s="15">
        <v>125</v>
      </c>
      <c r="E61" s="15">
        <v>133</v>
      </c>
      <c r="F61" s="15">
        <v>141</v>
      </c>
      <c r="G61" s="15">
        <f t="shared" si="5"/>
        <v>-2</v>
      </c>
      <c r="H61" s="15">
        <f t="shared" si="5"/>
        <v>-1</v>
      </c>
      <c r="I61" s="15">
        <v>131</v>
      </c>
      <c r="J61" s="15">
        <v>140</v>
      </c>
      <c r="K61" s="15">
        <f t="shared" si="2"/>
        <v>271</v>
      </c>
      <c r="L61" s="9"/>
    </row>
    <row r="62" spans="1:12" ht="15.95" customHeight="1">
      <c r="A62" s="14" t="s">
        <v>61</v>
      </c>
      <c r="B62" s="15">
        <v>191</v>
      </c>
      <c r="C62" s="15">
        <f t="shared" si="3"/>
        <v>0</v>
      </c>
      <c r="D62" s="15">
        <v>191</v>
      </c>
      <c r="E62" s="15">
        <v>217</v>
      </c>
      <c r="F62" s="15">
        <v>207</v>
      </c>
      <c r="G62" s="15">
        <f t="shared" si="5"/>
        <v>-1</v>
      </c>
      <c r="H62" s="15">
        <f t="shared" si="5"/>
        <v>0</v>
      </c>
      <c r="I62" s="15">
        <v>216</v>
      </c>
      <c r="J62" s="15">
        <v>207</v>
      </c>
      <c r="K62" s="15">
        <f t="shared" si="2"/>
        <v>423</v>
      </c>
      <c r="L62" s="9"/>
    </row>
    <row r="63" spans="1:12" ht="15.95" customHeight="1">
      <c r="A63" s="14" t="s">
        <v>62</v>
      </c>
      <c r="B63" s="15">
        <v>409</v>
      </c>
      <c r="C63" s="15">
        <f t="shared" si="3"/>
        <v>-1</v>
      </c>
      <c r="D63" s="15">
        <v>408</v>
      </c>
      <c r="E63" s="15">
        <v>419</v>
      </c>
      <c r="F63" s="15">
        <v>437</v>
      </c>
      <c r="G63" s="15">
        <f t="shared" si="5"/>
        <v>-1</v>
      </c>
      <c r="H63" s="15">
        <f t="shared" si="5"/>
        <v>-1</v>
      </c>
      <c r="I63" s="15">
        <v>418</v>
      </c>
      <c r="J63" s="15">
        <v>436</v>
      </c>
      <c r="K63" s="15">
        <f t="shared" si="2"/>
        <v>854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306</v>
      </c>
      <c r="C65" s="15">
        <f t="shared" si="3"/>
        <v>-1</v>
      </c>
      <c r="D65" s="15">
        <v>305</v>
      </c>
      <c r="E65" s="15">
        <v>334</v>
      </c>
      <c r="F65" s="15">
        <v>307</v>
      </c>
      <c r="G65" s="15">
        <f t="shared" ref="G65:H80" si="6">(I65-E65)</f>
        <v>-2</v>
      </c>
      <c r="H65" s="15">
        <f t="shared" si="6"/>
        <v>0</v>
      </c>
      <c r="I65" s="15">
        <v>332</v>
      </c>
      <c r="J65" s="15">
        <v>307</v>
      </c>
      <c r="K65" s="15">
        <f t="shared" si="2"/>
        <v>639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0</v>
      </c>
      <c r="D66" s="15">
        <v>80</v>
      </c>
      <c r="E66" s="15">
        <v>85</v>
      </c>
      <c r="F66" s="15">
        <v>78</v>
      </c>
      <c r="G66" s="15">
        <f t="shared" si="6"/>
        <v>0</v>
      </c>
      <c r="H66" s="15">
        <f t="shared" si="6"/>
        <v>0</v>
      </c>
      <c r="I66" s="15">
        <v>85</v>
      </c>
      <c r="J66" s="15">
        <v>78</v>
      </c>
      <c r="K66" s="15">
        <f t="shared" si="2"/>
        <v>163</v>
      </c>
      <c r="L66" s="9"/>
    </row>
    <row r="67" spans="1:12" ht="15.95" customHeight="1">
      <c r="A67" s="14" t="s">
        <v>66</v>
      </c>
      <c r="B67" s="15">
        <v>585</v>
      </c>
      <c r="C67" s="15">
        <f t="shared" si="3"/>
        <v>3</v>
      </c>
      <c r="D67" s="15">
        <v>588</v>
      </c>
      <c r="E67" s="15">
        <v>577</v>
      </c>
      <c r="F67" s="15">
        <v>620</v>
      </c>
      <c r="G67" s="15">
        <f t="shared" si="6"/>
        <v>3</v>
      </c>
      <c r="H67" s="15">
        <f t="shared" si="6"/>
        <v>-3</v>
      </c>
      <c r="I67" s="15">
        <v>580</v>
      </c>
      <c r="J67" s="15">
        <v>617</v>
      </c>
      <c r="K67" s="15">
        <f t="shared" si="2"/>
        <v>1197</v>
      </c>
      <c r="L67" s="9"/>
    </row>
    <row r="68" spans="1:12" ht="15.95" customHeight="1">
      <c r="A68" s="14" t="s">
        <v>67</v>
      </c>
      <c r="B68" s="15">
        <v>488</v>
      </c>
      <c r="C68" s="15">
        <f t="shared" si="3"/>
        <v>0</v>
      </c>
      <c r="D68" s="15">
        <v>488</v>
      </c>
      <c r="E68" s="15">
        <v>555</v>
      </c>
      <c r="F68" s="15">
        <v>504</v>
      </c>
      <c r="G68" s="15">
        <f t="shared" si="6"/>
        <v>-2</v>
      </c>
      <c r="H68" s="15">
        <f t="shared" si="6"/>
        <v>1</v>
      </c>
      <c r="I68" s="15">
        <v>553</v>
      </c>
      <c r="J68" s="15">
        <v>505</v>
      </c>
      <c r="K68" s="15">
        <f t="shared" si="2"/>
        <v>1058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65</v>
      </c>
      <c r="F69" s="15">
        <v>63</v>
      </c>
      <c r="G69" s="15">
        <f t="shared" si="6"/>
        <v>-1</v>
      </c>
      <c r="H69" s="15">
        <f t="shared" si="6"/>
        <v>0</v>
      </c>
      <c r="I69" s="15">
        <v>64</v>
      </c>
      <c r="J69" s="15">
        <v>63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0</v>
      </c>
      <c r="D70" s="15">
        <v>126</v>
      </c>
      <c r="E70" s="15">
        <v>147</v>
      </c>
      <c r="F70" s="15">
        <v>159</v>
      </c>
      <c r="G70" s="15">
        <f t="shared" si="6"/>
        <v>0</v>
      </c>
      <c r="H70" s="15">
        <f t="shared" si="6"/>
        <v>0</v>
      </c>
      <c r="I70" s="15">
        <v>147</v>
      </c>
      <c r="J70" s="15">
        <v>159</v>
      </c>
      <c r="K70" s="15">
        <f t="shared" ref="K70:K101" si="7">I70+J70</f>
        <v>306</v>
      </c>
      <c r="L70" s="9"/>
    </row>
    <row r="71" spans="1:12" ht="15.95" customHeight="1">
      <c r="A71" s="18" t="s">
        <v>70</v>
      </c>
      <c r="B71" s="19">
        <v>2480</v>
      </c>
      <c r="C71" s="19">
        <f t="shared" si="3"/>
        <v>1</v>
      </c>
      <c r="D71" s="19">
        <f>SUM(D60:D70)</f>
        <v>2481</v>
      </c>
      <c r="E71" s="19">
        <v>2665</v>
      </c>
      <c r="F71" s="19">
        <v>2672</v>
      </c>
      <c r="G71" s="19">
        <f t="shared" si="6"/>
        <v>-5</v>
      </c>
      <c r="H71" s="19">
        <f t="shared" si="6"/>
        <v>-2</v>
      </c>
      <c r="I71" s="19">
        <f>SUM(I60:I70)</f>
        <v>2660</v>
      </c>
      <c r="J71" s="19">
        <f>SUM(J60:J70)</f>
        <v>2670</v>
      </c>
      <c r="K71" s="19">
        <f t="shared" si="7"/>
        <v>5330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207</v>
      </c>
      <c r="F72" s="15">
        <v>210</v>
      </c>
      <c r="G72" s="15">
        <f t="shared" si="6"/>
        <v>0</v>
      </c>
      <c r="H72" s="15">
        <f t="shared" si="6"/>
        <v>0</v>
      </c>
      <c r="I72" s="15">
        <v>207</v>
      </c>
      <c r="J72" s="15">
        <v>210</v>
      </c>
      <c r="K72" s="15">
        <f t="shared" si="7"/>
        <v>417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1272</v>
      </c>
      <c r="C75" s="15">
        <f t="shared" si="3"/>
        <v>-2</v>
      </c>
      <c r="D75" s="15">
        <v>1270</v>
      </c>
      <c r="E75" s="15">
        <v>1484</v>
      </c>
      <c r="F75" s="15">
        <v>1488</v>
      </c>
      <c r="G75" s="15">
        <f t="shared" si="6"/>
        <v>-4</v>
      </c>
      <c r="H75" s="15">
        <f t="shared" si="6"/>
        <v>-4</v>
      </c>
      <c r="I75" s="15">
        <v>1480</v>
      </c>
      <c r="J75" s="15">
        <v>1484</v>
      </c>
      <c r="K75" s="15">
        <f t="shared" si="7"/>
        <v>2964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84</v>
      </c>
      <c r="F76" s="15">
        <v>79</v>
      </c>
      <c r="G76" s="15">
        <f t="shared" si="6"/>
        <v>-1</v>
      </c>
      <c r="H76" s="15">
        <f t="shared" si="6"/>
        <v>0</v>
      </c>
      <c r="I76" s="15">
        <v>83</v>
      </c>
      <c r="J76" s="15">
        <v>79</v>
      </c>
      <c r="K76" s="15">
        <f t="shared" si="7"/>
        <v>162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1</v>
      </c>
      <c r="D77" s="15">
        <v>32</v>
      </c>
      <c r="E77" s="15">
        <v>28</v>
      </c>
      <c r="F77" s="15">
        <v>37</v>
      </c>
      <c r="G77" s="15">
        <f t="shared" si="6"/>
        <v>-1</v>
      </c>
      <c r="H77" s="15">
        <f t="shared" si="6"/>
        <v>1</v>
      </c>
      <c r="I77" s="15">
        <v>27</v>
      </c>
      <c r="J77" s="15">
        <v>38</v>
      </c>
      <c r="K77" s="15">
        <f t="shared" si="7"/>
        <v>65</v>
      </c>
      <c r="L77" s="9"/>
    </row>
    <row r="78" spans="1:12" ht="15.95" customHeight="1">
      <c r="A78" s="14" t="s">
        <v>77</v>
      </c>
      <c r="B78" s="15">
        <v>45</v>
      </c>
      <c r="C78" s="15">
        <f t="shared" si="3"/>
        <v>1</v>
      </c>
      <c r="D78" s="15">
        <v>46</v>
      </c>
      <c r="E78" s="15">
        <v>55</v>
      </c>
      <c r="F78" s="15">
        <v>50</v>
      </c>
      <c r="G78" s="15">
        <f t="shared" si="6"/>
        <v>3</v>
      </c>
      <c r="H78" s="15">
        <f t="shared" si="6"/>
        <v>2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36</v>
      </c>
      <c r="C81" s="15">
        <f t="shared" si="3"/>
        <v>0</v>
      </c>
      <c r="D81" s="15">
        <v>36</v>
      </c>
      <c r="E81" s="15">
        <v>22</v>
      </c>
      <c r="F81" s="15">
        <v>19</v>
      </c>
      <c r="G81" s="15">
        <f t="shared" ref="G81:H101" si="8">(I81-E81)</f>
        <v>0</v>
      </c>
      <c r="H81" s="15">
        <f t="shared" si="8"/>
        <v>0</v>
      </c>
      <c r="I81" s="15">
        <v>22</v>
      </c>
      <c r="J81" s="15">
        <v>19</v>
      </c>
      <c r="K81" s="15">
        <f t="shared" si="7"/>
        <v>41</v>
      </c>
      <c r="L81" s="9"/>
    </row>
    <row r="82" spans="1:12" ht="15.95" customHeight="1">
      <c r="A82" s="18" t="s">
        <v>81</v>
      </c>
      <c r="B82" s="19">
        <v>1633</v>
      </c>
      <c r="C82" s="19">
        <f t="shared" si="3"/>
        <v>0</v>
      </c>
      <c r="D82" s="19">
        <f>SUM(D72:D81)</f>
        <v>1633</v>
      </c>
      <c r="E82" s="19">
        <v>1889</v>
      </c>
      <c r="F82" s="19">
        <v>1893</v>
      </c>
      <c r="G82" s="19">
        <f t="shared" si="8"/>
        <v>-3</v>
      </c>
      <c r="H82" s="19">
        <f t="shared" si="8"/>
        <v>-1</v>
      </c>
      <c r="I82" s="19">
        <f>SUM(I72:I81)</f>
        <v>1886</v>
      </c>
      <c r="J82" s="19">
        <f>SUM(J72:J81)</f>
        <v>1892</v>
      </c>
      <c r="K82" s="19">
        <f t="shared" si="7"/>
        <v>3778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80</v>
      </c>
      <c r="F84" s="15">
        <v>82</v>
      </c>
      <c r="G84" s="15">
        <f t="shared" si="8"/>
        <v>0</v>
      </c>
      <c r="H84" s="15">
        <f t="shared" si="8"/>
        <v>0</v>
      </c>
      <c r="I84" s="15">
        <v>80</v>
      </c>
      <c r="J84" s="15">
        <v>82</v>
      </c>
      <c r="K84" s="15">
        <f t="shared" si="7"/>
        <v>162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28</v>
      </c>
      <c r="F85" s="15">
        <v>20</v>
      </c>
      <c r="G85" s="15">
        <f t="shared" si="8"/>
        <v>-1</v>
      </c>
      <c r="H85" s="15">
        <f t="shared" si="8"/>
        <v>-1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63</v>
      </c>
      <c r="C86" s="15">
        <f t="shared" si="9"/>
        <v>0</v>
      </c>
      <c r="D86" s="15">
        <v>63</v>
      </c>
      <c r="E86" s="15">
        <v>76</v>
      </c>
      <c r="F86" s="15">
        <v>81</v>
      </c>
      <c r="G86" s="15">
        <f t="shared" si="8"/>
        <v>0</v>
      </c>
      <c r="H86" s="15">
        <f t="shared" si="8"/>
        <v>0</v>
      </c>
      <c r="I86" s="15">
        <v>76</v>
      </c>
      <c r="J86" s="15">
        <v>81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0</v>
      </c>
      <c r="H87" s="15">
        <f t="shared" si="8"/>
        <v>0</v>
      </c>
      <c r="I87" s="15">
        <v>46</v>
      </c>
      <c r="J87" s="15">
        <v>49</v>
      </c>
      <c r="K87" s="15">
        <f t="shared" si="7"/>
        <v>95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-1</v>
      </c>
      <c r="D88" s="15">
        <v>160</v>
      </c>
      <c r="E88" s="15">
        <v>190</v>
      </c>
      <c r="F88" s="15">
        <v>168</v>
      </c>
      <c r="G88" s="15">
        <f t="shared" si="8"/>
        <v>-1</v>
      </c>
      <c r="H88" s="15">
        <f t="shared" si="8"/>
        <v>0</v>
      </c>
      <c r="I88" s="15">
        <v>189</v>
      </c>
      <c r="J88" s="15">
        <v>168</v>
      </c>
      <c r="K88" s="15">
        <f t="shared" si="7"/>
        <v>357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0</v>
      </c>
      <c r="D89" s="15">
        <v>90</v>
      </c>
      <c r="E89" s="15">
        <v>99</v>
      </c>
      <c r="F89" s="15">
        <v>105</v>
      </c>
      <c r="G89" s="15">
        <f t="shared" si="8"/>
        <v>0</v>
      </c>
      <c r="H89" s="15">
        <f t="shared" si="8"/>
        <v>1</v>
      </c>
      <c r="I89" s="15">
        <v>99</v>
      </c>
      <c r="J89" s="15">
        <v>106</v>
      </c>
      <c r="K89" s="15">
        <f t="shared" si="7"/>
        <v>205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0</v>
      </c>
      <c r="D90" s="15">
        <v>23</v>
      </c>
      <c r="E90" s="15">
        <v>31</v>
      </c>
      <c r="F90" s="15">
        <v>26</v>
      </c>
      <c r="G90" s="15">
        <f t="shared" si="8"/>
        <v>0</v>
      </c>
      <c r="H90" s="15">
        <f t="shared" si="8"/>
        <v>-1</v>
      </c>
      <c r="I90" s="15">
        <v>31</v>
      </c>
      <c r="J90" s="15">
        <v>25</v>
      </c>
      <c r="K90" s="15">
        <f t="shared" si="7"/>
        <v>56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72</v>
      </c>
      <c r="F91" s="15">
        <v>54</v>
      </c>
      <c r="G91" s="15">
        <f t="shared" si="8"/>
        <v>0</v>
      </c>
      <c r="H91" s="15">
        <f t="shared" si="8"/>
        <v>0</v>
      </c>
      <c r="I91" s="15">
        <v>72</v>
      </c>
      <c r="J91" s="15">
        <v>54</v>
      </c>
      <c r="K91" s="15">
        <f t="shared" si="7"/>
        <v>126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26</v>
      </c>
      <c r="G92" s="15">
        <f t="shared" si="8"/>
        <v>0</v>
      </c>
      <c r="H92" s="15">
        <f t="shared" si="8"/>
        <v>0</v>
      </c>
      <c r="I92" s="15">
        <v>37</v>
      </c>
      <c r="J92" s="15">
        <v>26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581</v>
      </c>
      <c r="C93" s="19">
        <f t="shared" si="9"/>
        <v>-1</v>
      </c>
      <c r="D93" s="19">
        <f>SUM(D83:D92)</f>
        <v>580</v>
      </c>
      <c r="E93" s="19">
        <v>695</v>
      </c>
      <c r="F93" s="19">
        <v>649</v>
      </c>
      <c r="G93" s="19">
        <f t="shared" si="8"/>
        <v>-2</v>
      </c>
      <c r="H93" s="19">
        <f t="shared" si="8"/>
        <v>-1</v>
      </c>
      <c r="I93" s="19">
        <f>SUM(I83:I92)</f>
        <v>693</v>
      </c>
      <c r="J93" s="19">
        <f>SUM(J83:J92)</f>
        <v>648</v>
      </c>
      <c r="K93" s="19">
        <f t="shared" si="7"/>
        <v>1341</v>
      </c>
      <c r="L93" s="9"/>
    </row>
    <row r="94" spans="1:12" ht="15.95" customHeight="1">
      <c r="A94" s="18" t="s">
        <v>93</v>
      </c>
      <c r="B94" s="19">
        <v>4694</v>
      </c>
      <c r="C94" s="19">
        <f t="shared" si="9"/>
        <v>0</v>
      </c>
      <c r="D94" s="19">
        <f>(D71+D82+D93)</f>
        <v>4694</v>
      </c>
      <c r="E94" s="19">
        <v>5249</v>
      </c>
      <c r="F94" s="19">
        <v>5214</v>
      </c>
      <c r="G94" s="19">
        <f t="shared" si="8"/>
        <v>-10</v>
      </c>
      <c r="H94" s="19">
        <f t="shared" si="8"/>
        <v>-4</v>
      </c>
      <c r="I94" s="19">
        <f>(I71+I82+I93)</f>
        <v>5239</v>
      </c>
      <c r="J94" s="19">
        <f>(J71+J82+J93)</f>
        <v>5210</v>
      </c>
      <c r="K94" s="19">
        <f t="shared" si="7"/>
        <v>10449</v>
      </c>
      <c r="L94" s="9"/>
    </row>
    <row r="95" spans="1:12" ht="15.95" customHeight="1">
      <c r="A95" s="18" t="s">
        <v>104</v>
      </c>
      <c r="B95" s="19">
        <v>28825</v>
      </c>
      <c r="C95" s="19">
        <f>(D95-B95)</f>
        <v>19</v>
      </c>
      <c r="D95" s="19">
        <f>(D59+D94)</f>
        <v>28844</v>
      </c>
      <c r="E95" s="19">
        <v>32839</v>
      </c>
      <c r="F95" s="19">
        <v>31967</v>
      </c>
      <c r="G95" s="19">
        <f t="shared" si="8"/>
        <v>35</v>
      </c>
      <c r="H95" s="19">
        <f t="shared" si="8"/>
        <v>11</v>
      </c>
      <c r="I95" s="19">
        <f>(I59+I94)</f>
        <v>32874</v>
      </c>
      <c r="J95" s="19">
        <f>(J59+J94)</f>
        <v>31978</v>
      </c>
      <c r="K95" s="19">
        <f t="shared" si="7"/>
        <v>64852</v>
      </c>
      <c r="L95" s="9"/>
    </row>
    <row r="96" spans="1:12" ht="15.95" customHeight="1">
      <c r="A96" s="24" t="s">
        <v>101</v>
      </c>
      <c r="B96" s="15">
        <v>496</v>
      </c>
      <c r="C96" s="15">
        <f>(D96-B96)</f>
        <v>-2</v>
      </c>
      <c r="D96" s="15">
        <v>494</v>
      </c>
      <c r="E96" s="15">
        <v>457</v>
      </c>
      <c r="F96" s="15">
        <v>448</v>
      </c>
      <c r="G96" s="15">
        <f t="shared" si="8"/>
        <v>-1</v>
      </c>
      <c r="H96" s="15">
        <f t="shared" si="8"/>
        <v>9</v>
      </c>
      <c r="I96" s="15">
        <v>456</v>
      </c>
      <c r="J96" s="15">
        <v>457</v>
      </c>
      <c r="K96" s="15">
        <f t="shared" si="7"/>
        <v>913</v>
      </c>
      <c r="L96" s="9"/>
    </row>
    <row r="97" spans="1:12" ht="15.95" customHeight="1">
      <c r="A97" s="24" t="s">
        <v>102</v>
      </c>
      <c r="B97" s="15">
        <v>82</v>
      </c>
      <c r="C97" s="15">
        <f>(D97-B97)</f>
        <v>3</v>
      </c>
      <c r="D97" s="15">
        <v>85</v>
      </c>
      <c r="E97" s="15">
        <v>84</v>
      </c>
      <c r="F97" s="15">
        <v>56</v>
      </c>
      <c r="G97" s="15">
        <f t="shared" si="8"/>
        <v>4</v>
      </c>
      <c r="H97" s="15">
        <f t="shared" si="8"/>
        <v>2</v>
      </c>
      <c r="I97" s="15">
        <v>88</v>
      </c>
      <c r="J97" s="15">
        <v>58</v>
      </c>
      <c r="K97" s="15">
        <f t="shared" si="7"/>
        <v>146</v>
      </c>
      <c r="L97" s="9"/>
    </row>
    <row r="98" spans="1:12" ht="15.95" customHeight="1">
      <c r="A98" s="31" t="s">
        <v>103</v>
      </c>
      <c r="B98" s="32">
        <v>578</v>
      </c>
      <c r="C98" s="32">
        <f>(D98-B98)</f>
        <v>1</v>
      </c>
      <c r="D98" s="32">
        <f>SUM(D96:D97)</f>
        <v>579</v>
      </c>
      <c r="E98" s="32">
        <v>541</v>
      </c>
      <c r="F98" s="32">
        <v>504</v>
      </c>
      <c r="G98" s="32">
        <f>(I98-E98)</f>
        <v>3</v>
      </c>
      <c r="H98" s="32">
        <f t="shared" si="8"/>
        <v>11</v>
      </c>
      <c r="I98" s="32">
        <f>SUM(I96:I97)</f>
        <v>544</v>
      </c>
      <c r="J98" s="32">
        <f>SUM(J96:J97)</f>
        <v>515</v>
      </c>
      <c r="K98" s="32">
        <f t="shared" si="7"/>
        <v>1059</v>
      </c>
      <c r="L98" s="9"/>
    </row>
    <row r="99" spans="1:12" ht="15.95" customHeight="1">
      <c r="A99" s="18" t="s">
        <v>94</v>
      </c>
      <c r="B99" s="19">
        <v>29403</v>
      </c>
      <c r="C99" s="19">
        <f>(D99-B99)</f>
        <v>20</v>
      </c>
      <c r="D99" s="19">
        <f>(D95+D98)</f>
        <v>29423</v>
      </c>
      <c r="E99" s="19">
        <v>33380</v>
      </c>
      <c r="F99" s="19">
        <v>32471</v>
      </c>
      <c r="G99" s="19">
        <f>(I99-E99)</f>
        <v>38</v>
      </c>
      <c r="H99" s="19">
        <f t="shared" si="8"/>
        <v>22</v>
      </c>
      <c r="I99" s="19">
        <f>(I95+I98)</f>
        <v>33418</v>
      </c>
      <c r="J99" s="19">
        <f>(J95+J98)</f>
        <v>32493</v>
      </c>
      <c r="K99" s="19">
        <f>I99+J99</f>
        <v>65911</v>
      </c>
      <c r="L99" s="9"/>
    </row>
    <row r="100" spans="1:12" ht="15.95" customHeight="1">
      <c r="A100" s="14" t="s">
        <v>95</v>
      </c>
      <c r="B100" s="15">
        <v>24627</v>
      </c>
      <c r="C100" s="15">
        <f t="shared" si="9"/>
        <v>17</v>
      </c>
      <c r="D100" s="15">
        <f>(D59+D96)</f>
        <v>24644</v>
      </c>
      <c r="E100" s="15">
        <v>28047</v>
      </c>
      <c r="F100" s="15">
        <v>27201</v>
      </c>
      <c r="G100" s="15">
        <f t="shared" si="8"/>
        <v>44</v>
      </c>
      <c r="H100" s="15">
        <f t="shared" si="8"/>
        <v>24</v>
      </c>
      <c r="I100" s="15">
        <f>(I59+I96)</f>
        <v>28091</v>
      </c>
      <c r="J100" s="15">
        <f>(J59+J96)</f>
        <v>27225</v>
      </c>
      <c r="K100" s="15">
        <f t="shared" si="7"/>
        <v>55316</v>
      </c>
      <c r="L100" s="9"/>
    </row>
    <row r="101" spans="1:12" ht="15.95" customHeight="1">
      <c r="A101" s="14" t="s">
        <v>96</v>
      </c>
      <c r="B101" s="15">
        <v>4776</v>
      </c>
      <c r="C101" s="15">
        <f t="shared" si="9"/>
        <v>3</v>
      </c>
      <c r="D101" s="15">
        <f>(D94+D97)</f>
        <v>4779</v>
      </c>
      <c r="E101" s="15">
        <v>5333</v>
      </c>
      <c r="F101" s="15">
        <v>5270</v>
      </c>
      <c r="G101" s="15">
        <f>(I101-E101)</f>
        <v>-6</v>
      </c>
      <c r="H101" s="15">
        <f t="shared" si="8"/>
        <v>-2</v>
      </c>
      <c r="I101" s="15">
        <f>(I94+I97)</f>
        <v>5327</v>
      </c>
      <c r="J101" s="15">
        <f>(J94+J97)</f>
        <v>5268</v>
      </c>
      <c r="K101" s="15">
        <f t="shared" si="7"/>
        <v>10595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tabSelected="1" zoomScaleNormal="100" workbookViewId="0">
      <pane ySplit="5" topLeftCell="A6" activePane="bottomLeft" state="frozenSplit"/>
      <selection pane="bottomLeft" activeCell="M88" sqref="M88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113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712</v>
      </c>
      <c r="C6" s="15">
        <f t="shared" ref="C6:C19" si="0">(D6-B6)</f>
        <v>5</v>
      </c>
      <c r="D6" s="16">
        <v>717</v>
      </c>
      <c r="E6" s="15">
        <v>895</v>
      </c>
      <c r="F6" s="15">
        <v>872</v>
      </c>
      <c r="G6" s="15">
        <f t="shared" ref="G6:H21" si="1">(I6-E6)</f>
        <v>2</v>
      </c>
      <c r="H6" s="15">
        <f t="shared" si="1"/>
        <v>2</v>
      </c>
      <c r="I6" s="15">
        <v>897</v>
      </c>
      <c r="J6" s="15">
        <v>874</v>
      </c>
      <c r="K6" s="15">
        <f t="shared" ref="K6:K69" si="2">I6+J6</f>
        <v>1771</v>
      </c>
      <c r="L6" s="9"/>
    </row>
    <row r="7" spans="1:12" ht="15.95" customHeight="1">
      <c r="A7" s="14" t="s">
        <v>11</v>
      </c>
      <c r="B7" s="17">
        <v>1663</v>
      </c>
      <c r="C7" s="15">
        <f t="shared" si="0"/>
        <v>3</v>
      </c>
      <c r="D7" s="17">
        <v>1666</v>
      </c>
      <c r="E7" s="15">
        <v>1815</v>
      </c>
      <c r="F7" s="15">
        <v>1808</v>
      </c>
      <c r="G7" s="15">
        <f t="shared" si="1"/>
        <v>5</v>
      </c>
      <c r="H7" s="15">
        <f t="shared" si="1"/>
        <v>-2</v>
      </c>
      <c r="I7" s="15">
        <v>1820</v>
      </c>
      <c r="J7" s="15">
        <v>1806</v>
      </c>
      <c r="K7" s="15">
        <f t="shared" si="2"/>
        <v>3626</v>
      </c>
      <c r="L7" s="9"/>
    </row>
    <row r="8" spans="1:12" ht="15.95" customHeight="1">
      <c r="A8" s="23" t="s">
        <v>98</v>
      </c>
      <c r="B8" s="17">
        <v>115</v>
      </c>
      <c r="C8" s="15">
        <f t="shared" si="0"/>
        <v>1</v>
      </c>
      <c r="D8" s="17">
        <v>116</v>
      </c>
      <c r="E8" s="15">
        <v>116</v>
      </c>
      <c r="F8" s="15">
        <v>93</v>
      </c>
      <c r="G8" s="15">
        <f t="shared" si="1"/>
        <v>0</v>
      </c>
      <c r="H8" s="15">
        <f t="shared" si="1"/>
        <v>1</v>
      </c>
      <c r="I8" s="15">
        <v>116</v>
      </c>
      <c r="J8" s="15">
        <v>94</v>
      </c>
      <c r="K8" s="15">
        <f t="shared" si="2"/>
        <v>210</v>
      </c>
      <c r="L8" s="9"/>
    </row>
    <row r="9" spans="1:12" ht="15.95" customHeight="1">
      <c r="A9" s="23" t="s">
        <v>99</v>
      </c>
      <c r="B9" s="17">
        <v>112</v>
      </c>
      <c r="C9" s="15">
        <f t="shared" si="0"/>
        <v>1</v>
      </c>
      <c r="D9" s="17">
        <v>113</v>
      </c>
      <c r="E9" s="15">
        <v>105</v>
      </c>
      <c r="F9" s="15">
        <v>120</v>
      </c>
      <c r="G9" s="15">
        <f t="shared" si="1"/>
        <v>1</v>
      </c>
      <c r="H9" s="15">
        <f t="shared" si="1"/>
        <v>-1</v>
      </c>
      <c r="I9" s="15">
        <v>106</v>
      </c>
      <c r="J9" s="15">
        <v>119</v>
      </c>
      <c r="K9" s="15">
        <f t="shared" si="2"/>
        <v>225</v>
      </c>
      <c r="L9" s="9"/>
    </row>
    <row r="10" spans="1:12" ht="15.95" customHeight="1">
      <c r="A10" s="29" t="s">
        <v>105</v>
      </c>
      <c r="B10" s="17">
        <v>671</v>
      </c>
      <c r="C10" s="15">
        <f t="shared" si="0"/>
        <v>-4</v>
      </c>
      <c r="D10" s="17">
        <v>667</v>
      </c>
      <c r="E10" s="15">
        <v>786</v>
      </c>
      <c r="F10" s="15">
        <v>811</v>
      </c>
      <c r="G10" s="15">
        <f t="shared" si="1"/>
        <v>-6</v>
      </c>
      <c r="H10" s="15">
        <f t="shared" si="1"/>
        <v>1</v>
      </c>
      <c r="I10" s="15">
        <v>780</v>
      </c>
      <c r="J10" s="15">
        <v>812</v>
      </c>
      <c r="K10" s="15">
        <f t="shared" si="2"/>
        <v>1592</v>
      </c>
      <c r="L10" s="9"/>
    </row>
    <row r="11" spans="1:12" ht="15.95" customHeight="1">
      <c r="A11" s="29" t="s">
        <v>106</v>
      </c>
      <c r="B11" s="17">
        <v>802</v>
      </c>
      <c r="C11" s="15">
        <f t="shared" si="0"/>
        <v>3</v>
      </c>
      <c r="D11" s="17">
        <v>805</v>
      </c>
      <c r="E11" s="15">
        <v>1091</v>
      </c>
      <c r="F11" s="15">
        <v>1043</v>
      </c>
      <c r="G11" s="15">
        <f t="shared" si="1"/>
        <v>3</v>
      </c>
      <c r="H11" s="15">
        <f t="shared" si="1"/>
        <v>2</v>
      </c>
      <c r="I11" s="15">
        <v>1094</v>
      </c>
      <c r="J11" s="15">
        <v>1045</v>
      </c>
      <c r="K11" s="15">
        <f t="shared" si="2"/>
        <v>2139</v>
      </c>
      <c r="L11" s="9"/>
    </row>
    <row r="12" spans="1:12" ht="15.95" customHeight="1">
      <c r="A12" s="14" t="s">
        <v>12</v>
      </c>
      <c r="B12" s="16">
        <v>321</v>
      </c>
      <c r="C12" s="15">
        <f t="shared" si="0"/>
        <v>0</v>
      </c>
      <c r="D12" s="16">
        <v>321</v>
      </c>
      <c r="E12" s="15">
        <v>374</v>
      </c>
      <c r="F12" s="15">
        <v>398</v>
      </c>
      <c r="G12" s="15">
        <f t="shared" si="1"/>
        <v>-1</v>
      </c>
      <c r="H12" s="15">
        <f t="shared" si="1"/>
        <v>0</v>
      </c>
      <c r="I12" s="15">
        <v>373</v>
      </c>
      <c r="J12" s="15">
        <v>398</v>
      </c>
      <c r="K12" s="15">
        <f t="shared" si="2"/>
        <v>771</v>
      </c>
      <c r="L12" s="9"/>
    </row>
    <row r="13" spans="1:12" ht="15.95" customHeight="1">
      <c r="A13" s="14" t="s">
        <v>13</v>
      </c>
      <c r="B13" s="16">
        <v>454</v>
      </c>
      <c r="C13" s="15">
        <f t="shared" si="0"/>
        <v>-2</v>
      </c>
      <c r="D13" s="16">
        <v>452</v>
      </c>
      <c r="E13" s="15">
        <v>494</v>
      </c>
      <c r="F13" s="15">
        <v>404</v>
      </c>
      <c r="G13" s="15">
        <f t="shared" si="1"/>
        <v>-1</v>
      </c>
      <c r="H13" s="15">
        <f t="shared" si="1"/>
        <v>-1</v>
      </c>
      <c r="I13" s="15">
        <v>493</v>
      </c>
      <c r="J13" s="15">
        <v>403</v>
      </c>
      <c r="K13" s="15">
        <f t="shared" si="2"/>
        <v>896</v>
      </c>
      <c r="L13" s="9"/>
    </row>
    <row r="14" spans="1:12" ht="15.95" customHeight="1">
      <c r="A14" s="14" t="s">
        <v>14</v>
      </c>
      <c r="B14" s="16">
        <v>806</v>
      </c>
      <c r="C14" s="15">
        <f t="shared" si="0"/>
        <v>0</v>
      </c>
      <c r="D14" s="16">
        <v>806</v>
      </c>
      <c r="E14" s="15">
        <v>1016</v>
      </c>
      <c r="F14" s="15">
        <v>955</v>
      </c>
      <c r="G14" s="15">
        <f t="shared" si="1"/>
        <v>2</v>
      </c>
      <c r="H14" s="15">
        <f t="shared" si="1"/>
        <v>1</v>
      </c>
      <c r="I14" s="15">
        <v>1018</v>
      </c>
      <c r="J14" s="15">
        <v>956</v>
      </c>
      <c r="K14" s="15">
        <f t="shared" si="2"/>
        <v>1974</v>
      </c>
      <c r="L14" s="9"/>
    </row>
    <row r="15" spans="1:12" ht="15.95" customHeight="1">
      <c r="A15" s="14" t="s">
        <v>15</v>
      </c>
      <c r="B15" s="16">
        <v>703</v>
      </c>
      <c r="C15" s="15">
        <f t="shared" si="0"/>
        <v>0</v>
      </c>
      <c r="D15" s="16">
        <v>703</v>
      </c>
      <c r="E15" s="15">
        <v>812</v>
      </c>
      <c r="F15" s="15">
        <v>760</v>
      </c>
      <c r="G15" s="15">
        <f t="shared" si="1"/>
        <v>3</v>
      </c>
      <c r="H15" s="15">
        <f t="shared" si="1"/>
        <v>1</v>
      </c>
      <c r="I15" s="15">
        <v>815</v>
      </c>
      <c r="J15" s="15">
        <v>761</v>
      </c>
      <c r="K15" s="15">
        <f t="shared" si="2"/>
        <v>1576</v>
      </c>
      <c r="L15" s="9"/>
    </row>
    <row r="16" spans="1:12" ht="15.95" customHeight="1">
      <c r="A16" s="14" t="s">
        <v>16</v>
      </c>
      <c r="B16" s="16">
        <v>344</v>
      </c>
      <c r="C16" s="15">
        <f t="shared" si="0"/>
        <v>-1</v>
      </c>
      <c r="D16" s="16">
        <v>343</v>
      </c>
      <c r="E16" s="15">
        <v>355</v>
      </c>
      <c r="F16" s="15">
        <v>381</v>
      </c>
      <c r="G16" s="15">
        <f t="shared" si="1"/>
        <v>0</v>
      </c>
      <c r="H16" s="15">
        <f t="shared" si="1"/>
        <v>-1</v>
      </c>
      <c r="I16" s="15">
        <v>355</v>
      </c>
      <c r="J16" s="15">
        <v>380</v>
      </c>
      <c r="K16" s="15">
        <f t="shared" si="2"/>
        <v>735</v>
      </c>
      <c r="L16" s="9"/>
    </row>
    <row r="17" spans="1:12" ht="15.95" customHeight="1">
      <c r="A17" s="14" t="s">
        <v>17</v>
      </c>
      <c r="B17" s="16">
        <v>537</v>
      </c>
      <c r="C17" s="15">
        <f t="shared" si="0"/>
        <v>-3</v>
      </c>
      <c r="D17" s="16">
        <v>534</v>
      </c>
      <c r="E17" s="15">
        <v>576</v>
      </c>
      <c r="F17" s="15">
        <v>573</v>
      </c>
      <c r="G17" s="15">
        <f t="shared" si="1"/>
        <v>-3</v>
      </c>
      <c r="H17" s="15">
        <f t="shared" si="1"/>
        <v>0</v>
      </c>
      <c r="I17" s="15">
        <v>573</v>
      </c>
      <c r="J17" s="15">
        <v>573</v>
      </c>
      <c r="K17" s="15">
        <f t="shared" si="2"/>
        <v>1146</v>
      </c>
      <c r="L17" s="9"/>
    </row>
    <row r="18" spans="1:12" ht="15.95" customHeight="1">
      <c r="A18" s="14" t="s">
        <v>18</v>
      </c>
      <c r="B18" s="16">
        <v>1970</v>
      </c>
      <c r="C18" s="15">
        <f t="shared" si="0"/>
        <v>2</v>
      </c>
      <c r="D18" s="16">
        <v>1972</v>
      </c>
      <c r="E18" s="15">
        <v>2416</v>
      </c>
      <c r="F18" s="15">
        <v>2352</v>
      </c>
      <c r="G18" s="15">
        <f t="shared" si="1"/>
        <v>1</v>
      </c>
      <c r="H18" s="15">
        <f t="shared" si="1"/>
        <v>-5</v>
      </c>
      <c r="I18" s="15">
        <v>2417</v>
      </c>
      <c r="J18" s="15">
        <v>2347</v>
      </c>
      <c r="K18" s="15">
        <f t="shared" si="2"/>
        <v>4764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9214</v>
      </c>
      <c r="C20" s="19">
        <f>(D20-B20)</f>
        <v>5</v>
      </c>
      <c r="D20" s="19">
        <f>SUM(D6:D19)</f>
        <v>9219</v>
      </c>
      <c r="E20" s="19">
        <v>10854</v>
      </c>
      <c r="F20" s="19">
        <v>10571</v>
      </c>
      <c r="G20" s="19">
        <f t="shared" si="1"/>
        <v>6</v>
      </c>
      <c r="H20" s="19">
        <f t="shared" si="1"/>
        <v>-2</v>
      </c>
      <c r="I20" s="19">
        <f>SUM(I6:I19)</f>
        <v>10860</v>
      </c>
      <c r="J20" s="19">
        <f>SUM(J6:J19)</f>
        <v>10569</v>
      </c>
      <c r="K20" s="19">
        <f t="shared" si="2"/>
        <v>21429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1</v>
      </c>
      <c r="D21" s="15">
        <v>87</v>
      </c>
      <c r="E21" s="15">
        <v>103</v>
      </c>
      <c r="F21" s="15">
        <v>99</v>
      </c>
      <c r="G21" s="15">
        <f t="shared" si="1"/>
        <v>1</v>
      </c>
      <c r="H21" s="15">
        <f t="shared" si="1"/>
        <v>0</v>
      </c>
      <c r="I21" s="15">
        <v>104</v>
      </c>
      <c r="J21" s="15">
        <v>99</v>
      </c>
      <c r="K21" s="15">
        <f t="shared" si="2"/>
        <v>203</v>
      </c>
      <c r="L21" s="9"/>
    </row>
    <row r="22" spans="1:12" ht="15.95" customHeight="1">
      <c r="A22" s="14" t="s">
        <v>22</v>
      </c>
      <c r="B22" s="15">
        <v>300</v>
      </c>
      <c r="C22" s="15">
        <f t="shared" si="3"/>
        <v>0</v>
      </c>
      <c r="D22" s="15">
        <v>300</v>
      </c>
      <c r="E22" s="15">
        <v>301</v>
      </c>
      <c r="F22" s="15">
        <v>260</v>
      </c>
      <c r="G22" s="15">
        <f t="shared" ref="G22:H51" si="4">(I22-E22)</f>
        <v>1</v>
      </c>
      <c r="H22" s="15">
        <f t="shared" si="4"/>
        <v>-1</v>
      </c>
      <c r="I22" s="15">
        <v>302</v>
      </c>
      <c r="J22" s="15">
        <v>259</v>
      </c>
      <c r="K22" s="15">
        <f t="shared" si="2"/>
        <v>561</v>
      </c>
      <c r="L22" s="9"/>
    </row>
    <row r="23" spans="1:12" ht="15.95" customHeight="1">
      <c r="A23" s="14" t="s">
        <v>23</v>
      </c>
      <c r="B23" s="15">
        <v>294</v>
      </c>
      <c r="C23" s="15">
        <f t="shared" si="3"/>
        <v>1</v>
      </c>
      <c r="D23" s="15">
        <v>295</v>
      </c>
      <c r="E23" s="15">
        <v>332</v>
      </c>
      <c r="F23" s="15">
        <v>316</v>
      </c>
      <c r="G23" s="15">
        <f t="shared" si="4"/>
        <v>-2</v>
      </c>
      <c r="H23" s="15">
        <f t="shared" si="4"/>
        <v>2</v>
      </c>
      <c r="I23" s="15">
        <v>330</v>
      </c>
      <c r="J23" s="15">
        <v>318</v>
      </c>
      <c r="K23" s="15">
        <f t="shared" si="2"/>
        <v>648</v>
      </c>
      <c r="L23" s="9"/>
    </row>
    <row r="24" spans="1:12" ht="15.95" customHeight="1">
      <c r="A24" s="14" t="s">
        <v>24</v>
      </c>
      <c r="B24" s="15">
        <v>221</v>
      </c>
      <c r="C24" s="15">
        <f t="shared" si="3"/>
        <v>1</v>
      </c>
      <c r="D24" s="15">
        <v>222</v>
      </c>
      <c r="E24" s="15">
        <v>205</v>
      </c>
      <c r="F24" s="15">
        <v>189</v>
      </c>
      <c r="G24" s="15">
        <f t="shared" si="4"/>
        <v>1</v>
      </c>
      <c r="H24" s="15">
        <f t="shared" si="4"/>
        <v>2</v>
      </c>
      <c r="I24" s="15">
        <v>206</v>
      </c>
      <c r="J24" s="15">
        <v>191</v>
      </c>
      <c r="K24" s="15">
        <f t="shared" si="2"/>
        <v>397</v>
      </c>
      <c r="L24" s="9"/>
    </row>
    <row r="25" spans="1:12" ht="15.95" customHeight="1">
      <c r="A25" s="14" t="s">
        <v>25</v>
      </c>
      <c r="B25" s="15">
        <v>2679</v>
      </c>
      <c r="C25" s="15">
        <f t="shared" si="3"/>
        <v>1</v>
      </c>
      <c r="D25" s="15">
        <v>2680</v>
      </c>
      <c r="E25" s="15">
        <v>3411</v>
      </c>
      <c r="F25" s="15">
        <v>3245</v>
      </c>
      <c r="G25" s="15">
        <f t="shared" si="4"/>
        <v>9</v>
      </c>
      <c r="H25" s="15">
        <f t="shared" si="4"/>
        <v>10</v>
      </c>
      <c r="I25" s="15">
        <v>3420</v>
      </c>
      <c r="J25" s="15">
        <v>3255</v>
      </c>
      <c r="K25" s="15">
        <f t="shared" si="2"/>
        <v>6675</v>
      </c>
      <c r="L25" s="9"/>
    </row>
    <row r="26" spans="1:12" ht="15.95" customHeight="1">
      <c r="A26" s="14" t="s">
        <v>26</v>
      </c>
      <c r="B26" s="15">
        <v>744</v>
      </c>
      <c r="C26" s="15">
        <f t="shared" si="3"/>
        <v>4</v>
      </c>
      <c r="D26" s="15">
        <v>748</v>
      </c>
      <c r="E26" s="15">
        <v>698</v>
      </c>
      <c r="F26" s="15">
        <v>813</v>
      </c>
      <c r="G26" s="15">
        <f t="shared" si="4"/>
        <v>3</v>
      </c>
      <c r="H26" s="15">
        <f t="shared" si="4"/>
        <v>7</v>
      </c>
      <c r="I26" s="15">
        <v>701</v>
      </c>
      <c r="J26" s="15">
        <v>820</v>
      </c>
      <c r="K26" s="15">
        <f t="shared" si="2"/>
        <v>1521</v>
      </c>
      <c r="L26" s="9"/>
    </row>
    <row r="27" spans="1:12" ht="15.95" customHeight="1">
      <c r="A27" s="14" t="s">
        <v>27</v>
      </c>
      <c r="B27" s="15">
        <v>457</v>
      </c>
      <c r="C27" s="15">
        <f t="shared" si="3"/>
        <v>1</v>
      </c>
      <c r="D27" s="15">
        <v>458</v>
      </c>
      <c r="E27" s="15">
        <v>572</v>
      </c>
      <c r="F27" s="15">
        <v>543</v>
      </c>
      <c r="G27" s="15">
        <f t="shared" si="4"/>
        <v>2</v>
      </c>
      <c r="H27" s="15">
        <f t="shared" si="4"/>
        <v>3</v>
      </c>
      <c r="I27" s="15">
        <v>574</v>
      </c>
      <c r="J27" s="15">
        <v>546</v>
      </c>
      <c r="K27" s="15">
        <f t="shared" si="2"/>
        <v>1120</v>
      </c>
      <c r="L27" s="9"/>
    </row>
    <row r="28" spans="1:12" ht="15.95" customHeight="1">
      <c r="A28" s="14" t="s">
        <v>28</v>
      </c>
      <c r="B28" s="15">
        <v>266</v>
      </c>
      <c r="C28" s="15">
        <f t="shared" si="3"/>
        <v>2</v>
      </c>
      <c r="D28" s="15">
        <v>268</v>
      </c>
      <c r="E28" s="15">
        <v>293</v>
      </c>
      <c r="F28" s="15">
        <v>300</v>
      </c>
      <c r="G28" s="15">
        <f t="shared" si="4"/>
        <v>3</v>
      </c>
      <c r="H28" s="15">
        <f t="shared" si="4"/>
        <v>2</v>
      </c>
      <c r="I28" s="15">
        <v>296</v>
      </c>
      <c r="J28" s="15">
        <v>302</v>
      </c>
      <c r="K28" s="15">
        <f t="shared" si="2"/>
        <v>598</v>
      </c>
      <c r="L28" s="9"/>
    </row>
    <row r="29" spans="1:12" ht="15.95" customHeight="1">
      <c r="A29" s="14" t="s">
        <v>29</v>
      </c>
      <c r="B29" s="15">
        <v>432</v>
      </c>
      <c r="C29" s="15">
        <f t="shared" si="3"/>
        <v>1</v>
      </c>
      <c r="D29" s="15">
        <v>433</v>
      </c>
      <c r="E29" s="15">
        <v>470</v>
      </c>
      <c r="F29" s="15">
        <v>431</v>
      </c>
      <c r="G29" s="15">
        <f t="shared" si="4"/>
        <v>-2</v>
      </c>
      <c r="H29" s="15">
        <f t="shared" si="4"/>
        <v>2</v>
      </c>
      <c r="I29" s="15">
        <v>468</v>
      </c>
      <c r="J29" s="15">
        <v>433</v>
      </c>
      <c r="K29" s="15">
        <f t="shared" si="2"/>
        <v>901</v>
      </c>
      <c r="L29" s="9"/>
    </row>
    <row r="30" spans="1:12" ht="15.95" customHeight="1">
      <c r="A30" s="14" t="s">
        <v>30</v>
      </c>
      <c r="B30" s="15">
        <v>527</v>
      </c>
      <c r="C30" s="15">
        <f t="shared" si="3"/>
        <v>-2</v>
      </c>
      <c r="D30" s="15">
        <v>525</v>
      </c>
      <c r="E30" s="15">
        <v>565</v>
      </c>
      <c r="F30" s="15">
        <v>578</v>
      </c>
      <c r="G30" s="15">
        <f t="shared" si="4"/>
        <v>4</v>
      </c>
      <c r="H30" s="15">
        <f t="shared" si="4"/>
        <v>-2</v>
      </c>
      <c r="I30" s="15">
        <v>569</v>
      </c>
      <c r="J30" s="15">
        <v>576</v>
      </c>
      <c r="K30" s="15">
        <f t="shared" si="2"/>
        <v>1145</v>
      </c>
      <c r="L30" s="9"/>
    </row>
    <row r="31" spans="1:12" ht="15.95" customHeight="1">
      <c r="A31" s="14" t="s">
        <v>31</v>
      </c>
      <c r="B31" s="15">
        <v>869</v>
      </c>
      <c r="C31" s="15">
        <f t="shared" si="3"/>
        <v>0</v>
      </c>
      <c r="D31" s="15">
        <v>869</v>
      </c>
      <c r="E31" s="15">
        <v>1060</v>
      </c>
      <c r="F31" s="15">
        <v>1050</v>
      </c>
      <c r="G31" s="15">
        <f t="shared" si="4"/>
        <v>1</v>
      </c>
      <c r="H31" s="15">
        <f t="shared" si="4"/>
        <v>-4</v>
      </c>
      <c r="I31" s="15">
        <v>1061</v>
      </c>
      <c r="J31" s="15">
        <v>1046</v>
      </c>
      <c r="K31" s="15">
        <f t="shared" si="2"/>
        <v>2107</v>
      </c>
      <c r="L31" s="9"/>
    </row>
    <row r="32" spans="1:12" ht="15.95" customHeight="1">
      <c r="A32" s="14" t="s">
        <v>32</v>
      </c>
      <c r="B32" s="15">
        <v>525</v>
      </c>
      <c r="C32" s="15">
        <f t="shared" si="3"/>
        <v>3</v>
      </c>
      <c r="D32" s="15">
        <v>528</v>
      </c>
      <c r="E32" s="15">
        <v>592</v>
      </c>
      <c r="F32" s="15">
        <v>533</v>
      </c>
      <c r="G32" s="15">
        <f t="shared" si="4"/>
        <v>1</v>
      </c>
      <c r="H32" s="15">
        <f t="shared" si="4"/>
        <v>7</v>
      </c>
      <c r="I32" s="15">
        <v>593</v>
      </c>
      <c r="J32" s="15">
        <v>540</v>
      </c>
      <c r="K32" s="15">
        <f t="shared" si="2"/>
        <v>1133</v>
      </c>
      <c r="L32" s="9"/>
    </row>
    <row r="33" spans="1:12" ht="15.95" customHeight="1">
      <c r="A33" s="14" t="s">
        <v>33</v>
      </c>
      <c r="B33" s="15">
        <v>1028</v>
      </c>
      <c r="C33" s="15">
        <f t="shared" si="3"/>
        <v>-9</v>
      </c>
      <c r="D33" s="15">
        <v>1019</v>
      </c>
      <c r="E33" s="15">
        <v>1102</v>
      </c>
      <c r="F33" s="15">
        <v>1128</v>
      </c>
      <c r="G33" s="15">
        <f t="shared" si="4"/>
        <v>-7</v>
      </c>
      <c r="H33" s="15">
        <f t="shared" si="4"/>
        <v>-4</v>
      </c>
      <c r="I33" s="15">
        <v>1095</v>
      </c>
      <c r="J33" s="15">
        <v>1124</v>
      </c>
      <c r="K33" s="15">
        <f t="shared" si="2"/>
        <v>2219</v>
      </c>
      <c r="L33" s="9"/>
    </row>
    <row r="34" spans="1:12" ht="15.95" customHeight="1">
      <c r="A34" s="14" t="s">
        <v>34</v>
      </c>
      <c r="B34" s="15">
        <v>101</v>
      </c>
      <c r="C34" s="15">
        <f t="shared" si="3"/>
        <v>0</v>
      </c>
      <c r="D34" s="15">
        <v>101</v>
      </c>
      <c r="E34" s="15">
        <v>116</v>
      </c>
      <c r="F34" s="15">
        <v>108</v>
      </c>
      <c r="G34" s="15">
        <f t="shared" si="4"/>
        <v>-1</v>
      </c>
      <c r="H34" s="15">
        <f t="shared" si="4"/>
        <v>-1</v>
      </c>
      <c r="I34" s="15">
        <v>115</v>
      </c>
      <c r="J34" s="15">
        <v>107</v>
      </c>
      <c r="K34" s="15">
        <f t="shared" si="2"/>
        <v>222</v>
      </c>
      <c r="L34" s="9"/>
    </row>
    <row r="35" spans="1:12" ht="15.95" customHeight="1">
      <c r="A35" s="14" t="s">
        <v>35</v>
      </c>
      <c r="B35" s="15">
        <v>104</v>
      </c>
      <c r="C35" s="15">
        <f t="shared" si="3"/>
        <v>0</v>
      </c>
      <c r="D35" s="15">
        <v>104</v>
      </c>
      <c r="E35" s="15">
        <v>98</v>
      </c>
      <c r="F35" s="15">
        <v>110</v>
      </c>
      <c r="G35" s="15">
        <f t="shared" si="4"/>
        <v>0</v>
      </c>
      <c r="H35" s="15">
        <f t="shared" si="4"/>
        <v>0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1036</v>
      </c>
      <c r="C36" s="15">
        <f t="shared" si="3"/>
        <v>-4</v>
      </c>
      <c r="D36" s="15">
        <v>1032</v>
      </c>
      <c r="E36" s="15">
        <v>1143</v>
      </c>
      <c r="F36" s="15">
        <v>948</v>
      </c>
      <c r="G36" s="15">
        <f t="shared" si="4"/>
        <v>-5</v>
      </c>
      <c r="H36" s="15">
        <f t="shared" si="4"/>
        <v>-3</v>
      </c>
      <c r="I36" s="15">
        <v>1138</v>
      </c>
      <c r="J36" s="15">
        <v>945</v>
      </c>
      <c r="K36" s="15">
        <f t="shared" si="2"/>
        <v>2083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95</v>
      </c>
      <c r="C41" s="15">
        <f t="shared" si="3"/>
        <v>0</v>
      </c>
      <c r="D41" s="15">
        <v>95</v>
      </c>
      <c r="E41" s="15">
        <v>90</v>
      </c>
      <c r="F41" s="15">
        <v>27</v>
      </c>
      <c r="G41" s="15">
        <f t="shared" si="4"/>
        <v>0</v>
      </c>
      <c r="H41" s="15">
        <f t="shared" si="4"/>
        <v>-1</v>
      </c>
      <c r="I41" s="15">
        <v>90</v>
      </c>
      <c r="J41" s="15">
        <v>26</v>
      </c>
      <c r="K41" s="15">
        <f t="shared" si="2"/>
        <v>116</v>
      </c>
      <c r="L41" s="9"/>
    </row>
    <row r="42" spans="1:12" ht="15.95" customHeight="1">
      <c r="A42" s="14" t="s">
        <v>41</v>
      </c>
      <c r="B42" s="15">
        <v>206</v>
      </c>
      <c r="C42" s="15">
        <f t="shared" si="3"/>
        <v>1</v>
      </c>
      <c r="D42" s="15">
        <v>207</v>
      </c>
      <c r="E42" s="15">
        <v>192</v>
      </c>
      <c r="F42" s="15">
        <v>197</v>
      </c>
      <c r="G42" s="15">
        <f t="shared" si="4"/>
        <v>-1</v>
      </c>
      <c r="H42" s="15">
        <f t="shared" si="4"/>
        <v>2</v>
      </c>
      <c r="I42" s="15">
        <v>191</v>
      </c>
      <c r="J42" s="15">
        <v>199</v>
      </c>
      <c r="K42" s="15">
        <f t="shared" si="2"/>
        <v>390</v>
      </c>
      <c r="L42" s="9"/>
    </row>
    <row r="43" spans="1:12" ht="15.95" customHeight="1">
      <c r="A43" s="14" t="s">
        <v>42</v>
      </c>
      <c r="B43" s="15">
        <v>543</v>
      </c>
      <c r="C43" s="15">
        <f t="shared" si="3"/>
        <v>0</v>
      </c>
      <c r="D43" s="15">
        <v>543</v>
      </c>
      <c r="E43" s="15">
        <v>551</v>
      </c>
      <c r="F43" s="15">
        <v>479</v>
      </c>
      <c r="G43" s="15">
        <f t="shared" si="4"/>
        <v>-3</v>
      </c>
      <c r="H43" s="15">
        <f t="shared" si="4"/>
        <v>2</v>
      </c>
      <c r="I43" s="15">
        <v>548</v>
      </c>
      <c r="J43" s="15">
        <v>481</v>
      </c>
      <c r="K43" s="15">
        <f t="shared" si="2"/>
        <v>1029</v>
      </c>
      <c r="L43" s="9"/>
    </row>
    <row r="44" spans="1:12" ht="15.95" customHeight="1">
      <c r="A44" s="14" t="s">
        <v>43</v>
      </c>
      <c r="B44" s="15">
        <v>223</v>
      </c>
      <c r="C44" s="15">
        <f t="shared" si="3"/>
        <v>-1</v>
      </c>
      <c r="D44" s="15">
        <v>222</v>
      </c>
      <c r="E44" s="15">
        <v>222</v>
      </c>
      <c r="F44" s="15">
        <v>200</v>
      </c>
      <c r="G44" s="15">
        <f t="shared" si="4"/>
        <v>-2</v>
      </c>
      <c r="H44" s="15">
        <f t="shared" si="4"/>
        <v>-5</v>
      </c>
      <c r="I44" s="15">
        <v>220</v>
      </c>
      <c r="J44" s="15">
        <v>195</v>
      </c>
      <c r="K44" s="15">
        <f t="shared" si="2"/>
        <v>415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-2</v>
      </c>
      <c r="D45" s="15">
        <v>295</v>
      </c>
      <c r="E45" s="15">
        <v>312</v>
      </c>
      <c r="F45" s="15">
        <v>320</v>
      </c>
      <c r="G45" s="15">
        <f t="shared" si="4"/>
        <v>2</v>
      </c>
      <c r="H45" s="15">
        <f t="shared" si="4"/>
        <v>1</v>
      </c>
      <c r="I45" s="15">
        <v>314</v>
      </c>
      <c r="J45" s="15">
        <v>321</v>
      </c>
      <c r="K45" s="15">
        <f t="shared" si="2"/>
        <v>635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1</v>
      </c>
      <c r="D46" s="15">
        <v>337</v>
      </c>
      <c r="E46" s="15">
        <v>335</v>
      </c>
      <c r="F46" s="15">
        <v>365</v>
      </c>
      <c r="G46" s="15">
        <f t="shared" si="4"/>
        <v>2</v>
      </c>
      <c r="H46" s="15">
        <f t="shared" si="4"/>
        <v>1</v>
      </c>
      <c r="I46" s="15">
        <v>337</v>
      </c>
      <c r="J46" s="15">
        <v>366</v>
      </c>
      <c r="K46" s="15">
        <f t="shared" si="2"/>
        <v>703</v>
      </c>
      <c r="L46" s="9"/>
    </row>
    <row r="47" spans="1:12" ht="15.95" customHeight="1">
      <c r="A47" s="14" t="s">
        <v>46</v>
      </c>
      <c r="B47" s="15">
        <v>440</v>
      </c>
      <c r="C47" s="15">
        <f t="shared" si="3"/>
        <v>-4</v>
      </c>
      <c r="D47" s="15">
        <v>436</v>
      </c>
      <c r="E47" s="15">
        <v>442</v>
      </c>
      <c r="F47" s="15">
        <v>498</v>
      </c>
      <c r="G47" s="15">
        <f t="shared" si="4"/>
        <v>-5</v>
      </c>
      <c r="H47" s="15">
        <f t="shared" si="4"/>
        <v>-2</v>
      </c>
      <c r="I47" s="15">
        <v>437</v>
      </c>
      <c r="J47" s="15">
        <v>496</v>
      </c>
      <c r="K47" s="15">
        <f t="shared" si="2"/>
        <v>933</v>
      </c>
      <c r="L47" s="9"/>
    </row>
    <row r="48" spans="1:12" ht="15.95" customHeight="1">
      <c r="A48" s="14" t="s">
        <v>47</v>
      </c>
      <c r="B48" s="15">
        <v>376</v>
      </c>
      <c r="C48" s="15">
        <f t="shared" si="3"/>
        <v>1</v>
      </c>
      <c r="D48" s="15">
        <v>377</v>
      </c>
      <c r="E48" s="15">
        <v>416</v>
      </c>
      <c r="F48" s="15">
        <v>420</v>
      </c>
      <c r="G48" s="15">
        <f t="shared" si="4"/>
        <v>0</v>
      </c>
      <c r="H48" s="15">
        <f t="shared" si="4"/>
        <v>0</v>
      </c>
      <c r="I48" s="15">
        <v>416</v>
      </c>
      <c r="J48" s="15">
        <v>420</v>
      </c>
      <c r="K48" s="15">
        <f t="shared" si="2"/>
        <v>836</v>
      </c>
      <c r="L48" s="9"/>
    </row>
    <row r="49" spans="1:12" ht="15.95" customHeight="1">
      <c r="A49" s="14" t="s">
        <v>48</v>
      </c>
      <c r="B49" s="15">
        <v>248</v>
      </c>
      <c r="C49" s="15">
        <f t="shared" si="3"/>
        <v>-1</v>
      </c>
      <c r="D49" s="15">
        <v>247</v>
      </c>
      <c r="E49" s="15">
        <v>266</v>
      </c>
      <c r="F49" s="15">
        <v>231</v>
      </c>
      <c r="G49" s="15">
        <f t="shared" si="4"/>
        <v>-3</v>
      </c>
      <c r="H49" s="15">
        <f t="shared" si="4"/>
        <v>0</v>
      </c>
      <c r="I49" s="15">
        <v>263</v>
      </c>
      <c r="J49" s="15">
        <v>231</v>
      </c>
      <c r="K49" s="15">
        <f t="shared" si="2"/>
        <v>494</v>
      </c>
      <c r="L49" s="9"/>
    </row>
    <row r="50" spans="1:12" ht="15.95" customHeight="1">
      <c r="A50" s="18" t="s">
        <v>49</v>
      </c>
      <c r="B50" s="19">
        <v>12441</v>
      </c>
      <c r="C50" s="19">
        <f t="shared" si="3"/>
        <v>-5</v>
      </c>
      <c r="D50" s="19">
        <f>SUM(D21:D49)</f>
        <v>12436</v>
      </c>
      <c r="E50" s="19">
        <v>13897</v>
      </c>
      <c r="F50" s="19">
        <v>13394</v>
      </c>
      <c r="G50" s="19">
        <f t="shared" si="4"/>
        <v>-1</v>
      </c>
      <c r="H50" s="19">
        <f t="shared" si="4"/>
        <v>18</v>
      </c>
      <c r="I50" s="19">
        <f>SUM(I21:I49)</f>
        <v>13896</v>
      </c>
      <c r="J50" s="19">
        <f>SUM(J21:J49)</f>
        <v>13412</v>
      </c>
      <c r="K50" s="19">
        <f t="shared" si="2"/>
        <v>27308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1</v>
      </c>
      <c r="D51" s="15">
        <v>451</v>
      </c>
      <c r="E51" s="15">
        <v>499</v>
      </c>
      <c r="F51" s="15">
        <v>483</v>
      </c>
      <c r="G51" s="15">
        <f t="shared" si="4"/>
        <v>-1</v>
      </c>
      <c r="H51" s="15">
        <f t="shared" si="4"/>
        <v>-2</v>
      </c>
      <c r="I51" s="15">
        <v>498</v>
      </c>
      <c r="J51" s="15">
        <v>481</v>
      </c>
      <c r="K51" s="15">
        <f t="shared" si="2"/>
        <v>979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-1</v>
      </c>
      <c r="D52" s="15">
        <v>147</v>
      </c>
      <c r="E52" s="15">
        <v>151</v>
      </c>
      <c r="F52" s="15">
        <v>105</v>
      </c>
      <c r="G52" s="15">
        <f t="shared" ref="G52:H63" si="5">(I52-E52)</f>
        <v>-1</v>
      </c>
      <c r="H52" s="15">
        <f t="shared" si="5"/>
        <v>-1</v>
      </c>
      <c r="I52" s="15">
        <v>150</v>
      </c>
      <c r="J52" s="15">
        <v>104</v>
      </c>
      <c r="K52" s="15">
        <f t="shared" si="2"/>
        <v>254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0</v>
      </c>
      <c r="I53" s="15">
        <v>140</v>
      </c>
      <c r="J53" s="15">
        <v>132</v>
      </c>
      <c r="K53" s="15">
        <f t="shared" si="2"/>
        <v>272</v>
      </c>
      <c r="L53" s="9"/>
    </row>
    <row r="54" spans="1:12" ht="15.95" customHeight="1">
      <c r="A54" s="14" t="s">
        <v>53</v>
      </c>
      <c r="B54" s="15">
        <v>182</v>
      </c>
      <c r="C54" s="15">
        <f t="shared" si="3"/>
        <v>1</v>
      </c>
      <c r="D54" s="15">
        <v>183</v>
      </c>
      <c r="E54" s="15">
        <v>211</v>
      </c>
      <c r="F54" s="15">
        <v>225</v>
      </c>
      <c r="G54" s="15">
        <f t="shared" si="5"/>
        <v>1</v>
      </c>
      <c r="H54" s="15">
        <f t="shared" si="5"/>
        <v>-1</v>
      </c>
      <c r="I54" s="15">
        <v>212</v>
      </c>
      <c r="J54" s="15">
        <v>224</v>
      </c>
      <c r="K54" s="15">
        <f t="shared" si="2"/>
        <v>436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0</v>
      </c>
      <c r="D55" s="15">
        <v>78</v>
      </c>
      <c r="E55" s="15">
        <v>100</v>
      </c>
      <c r="F55" s="15">
        <v>95</v>
      </c>
      <c r="G55" s="15">
        <f t="shared" si="5"/>
        <v>-2</v>
      </c>
      <c r="H55" s="15">
        <f t="shared" si="5"/>
        <v>0</v>
      </c>
      <c r="I55" s="15">
        <v>98</v>
      </c>
      <c r="J55" s="15">
        <v>95</v>
      </c>
      <c r="K55" s="15">
        <f t="shared" si="2"/>
        <v>193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57</v>
      </c>
      <c r="F56" s="15">
        <v>64</v>
      </c>
      <c r="G56" s="15">
        <f t="shared" si="5"/>
        <v>0</v>
      </c>
      <c r="H56" s="15">
        <f t="shared" si="5"/>
        <v>0</v>
      </c>
      <c r="I56" s="15">
        <v>57</v>
      </c>
      <c r="J56" s="15">
        <v>64</v>
      </c>
      <c r="K56" s="15">
        <f t="shared" si="2"/>
        <v>121</v>
      </c>
      <c r="L56" s="9"/>
    </row>
    <row r="57" spans="1:12" ht="15.95" customHeight="1">
      <c r="A57" s="14" t="s">
        <v>56</v>
      </c>
      <c r="B57" s="15">
        <v>1478</v>
      </c>
      <c r="C57" s="15">
        <f t="shared" si="3"/>
        <v>7</v>
      </c>
      <c r="D57" s="15">
        <v>1485</v>
      </c>
      <c r="E57" s="15">
        <v>1726</v>
      </c>
      <c r="F57" s="15">
        <v>1699</v>
      </c>
      <c r="G57" s="15">
        <f t="shared" si="5"/>
        <v>10</v>
      </c>
      <c r="H57" s="15">
        <f t="shared" si="5"/>
        <v>10</v>
      </c>
      <c r="I57" s="15">
        <v>1736</v>
      </c>
      <c r="J57" s="15">
        <v>1709</v>
      </c>
      <c r="K57" s="15">
        <f t="shared" si="2"/>
        <v>3445</v>
      </c>
      <c r="L57" s="9"/>
    </row>
    <row r="58" spans="1:12" ht="15.95" customHeight="1">
      <c r="A58" s="18" t="s">
        <v>57</v>
      </c>
      <c r="B58" s="19">
        <v>2495</v>
      </c>
      <c r="C58" s="19">
        <f t="shared" si="3"/>
        <v>8</v>
      </c>
      <c r="D58" s="19">
        <f>SUM(D51:D57)</f>
        <v>2503</v>
      </c>
      <c r="E58" s="19">
        <v>2884</v>
      </c>
      <c r="F58" s="19">
        <v>2803</v>
      </c>
      <c r="G58" s="19">
        <f t="shared" si="5"/>
        <v>7</v>
      </c>
      <c r="H58" s="19">
        <f t="shared" si="5"/>
        <v>6</v>
      </c>
      <c r="I58" s="19">
        <f>SUM(I51:I57)</f>
        <v>2891</v>
      </c>
      <c r="J58" s="19">
        <f>SUM(J51:J57)</f>
        <v>2809</v>
      </c>
      <c r="K58" s="19">
        <f t="shared" si="2"/>
        <v>5700</v>
      </c>
      <c r="L58" s="9"/>
    </row>
    <row r="59" spans="1:12" ht="15.95" customHeight="1">
      <c r="A59" s="18" t="s">
        <v>58</v>
      </c>
      <c r="B59" s="19">
        <v>24150</v>
      </c>
      <c r="C59" s="19">
        <f t="shared" si="3"/>
        <v>8</v>
      </c>
      <c r="D59" s="19">
        <f>(D20+D50+D58)</f>
        <v>24158</v>
      </c>
      <c r="E59" s="19">
        <v>27635</v>
      </c>
      <c r="F59" s="19">
        <v>26768</v>
      </c>
      <c r="G59" s="19">
        <f t="shared" si="5"/>
        <v>12</v>
      </c>
      <c r="H59" s="19">
        <f t="shared" si="5"/>
        <v>22</v>
      </c>
      <c r="I59" s="19">
        <f>(I20+I50+I58)</f>
        <v>27647</v>
      </c>
      <c r="J59" s="19">
        <f>(J20+J50+J58)</f>
        <v>26790</v>
      </c>
      <c r="K59" s="19">
        <f t="shared" si="2"/>
        <v>54437</v>
      </c>
      <c r="L59" s="9"/>
    </row>
    <row r="60" spans="1:12" ht="15.95" customHeight="1">
      <c r="A60" s="14" t="s">
        <v>59</v>
      </c>
      <c r="B60" s="15">
        <v>108</v>
      </c>
      <c r="C60" s="15">
        <f t="shared" si="3"/>
        <v>-1</v>
      </c>
      <c r="D60" s="15">
        <v>107</v>
      </c>
      <c r="E60" s="15">
        <v>134</v>
      </c>
      <c r="F60" s="15">
        <v>158</v>
      </c>
      <c r="G60" s="15">
        <f t="shared" si="5"/>
        <v>-1</v>
      </c>
      <c r="H60" s="15">
        <f t="shared" si="5"/>
        <v>-1</v>
      </c>
      <c r="I60" s="15">
        <v>133</v>
      </c>
      <c r="J60" s="15">
        <v>157</v>
      </c>
      <c r="K60" s="15">
        <f t="shared" si="2"/>
        <v>290</v>
      </c>
      <c r="L60" s="9"/>
    </row>
    <row r="61" spans="1:12" ht="15.95" customHeight="1">
      <c r="A61" s="14" t="s">
        <v>60</v>
      </c>
      <c r="B61" s="15">
        <v>125</v>
      </c>
      <c r="C61" s="15">
        <f t="shared" si="3"/>
        <v>0</v>
      </c>
      <c r="D61" s="15">
        <v>125</v>
      </c>
      <c r="E61" s="15">
        <v>131</v>
      </c>
      <c r="F61" s="15">
        <v>140</v>
      </c>
      <c r="G61" s="15">
        <f t="shared" si="5"/>
        <v>0</v>
      </c>
      <c r="H61" s="15">
        <f t="shared" si="5"/>
        <v>0</v>
      </c>
      <c r="I61" s="15">
        <v>131</v>
      </c>
      <c r="J61" s="15">
        <v>140</v>
      </c>
      <c r="K61" s="15">
        <f t="shared" si="2"/>
        <v>271</v>
      </c>
      <c r="L61" s="9"/>
    </row>
    <row r="62" spans="1:12" ht="15.95" customHeight="1">
      <c r="A62" s="14" t="s">
        <v>61</v>
      </c>
      <c r="B62" s="15">
        <v>191</v>
      </c>
      <c r="C62" s="15">
        <f t="shared" si="3"/>
        <v>1</v>
      </c>
      <c r="D62" s="15">
        <v>192</v>
      </c>
      <c r="E62" s="15">
        <v>216</v>
      </c>
      <c r="F62" s="15">
        <v>207</v>
      </c>
      <c r="G62" s="15">
        <f t="shared" si="5"/>
        <v>-2</v>
      </c>
      <c r="H62" s="15">
        <f t="shared" si="5"/>
        <v>0</v>
      </c>
      <c r="I62" s="15">
        <v>214</v>
      </c>
      <c r="J62" s="15">
        <v>207</v>
      </c>
      <c r="K62" s="15">
        <f t="shared" si="2"/>
        <v>421</v>
      </c>
      <c r="L62" s="9"/>
    </row>
    <row r="63" spans="1:12" ht="15.95" customHeight="1">
      <c r="A63" s="14" t="s">
        <v>62</v>
      </c>
      <c r="B63" s="15">
        <v>408</v>
      </c>
      <c r="C63" s="15">
        <f t="shared" si="3"/>
        <v>2</v>
      </c>
      <c r="D63" s="15">
        <v>410</v>
      </c>
      <c r="E63" s="15">
        <v>418</v>
      </c>
      <c r="F63" s="15">
        <v>436</v>
      </c>
      <c r="G63" s="15">
        <f t="shared" si="5"/>
        <v>0</v>
      </c>
      <c r="H63" s="15">
        <f t="shared" si="5"/>
        <v>3</v>
      </c>
      <c r="I63" s="15">
        <v>418</v>
      </c>
      <c r="J63" s="15">
        <v>439</v>
      </c>
      <c r="K63" s="15">
        <f t="shared" si="2"/>
        <v>857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305</v>
      </c>
      <c r="C65" s="15">
        <f t="shared" si="3"/>
        <v>-1</v>
      </c>
      <c r="D65" s="15">
        <v>304</v>
      </c>
      <c r="E65" s="15">
        <v>332</v>
      </c>
      <c r="F65" s="15">
        <v>307</v>
      </c>
      <c r="G65" s="15">
        <f t="shared" ref="G65:H80" si="6">(I65-E65)</f>
        <v>-1</v>
      </c>
      <c r="H65" s="15">
        <f t="shared" si="6"/>
        <v>-1</v>
      </c>
      <c r="I65" s="15">
        <v>331</v>
      </c>
      <c r="J65" s="15">
        <v>306</v>
      </c>
      <c r="K65" s="15">
        <f t="shared" si="2"/>
        <v>637</v>
      </c>
      <c r="L65" s="9"/>
    </row>
    <row r="66" spans="1:12" ht="15.95" customHeight="1">
      <c r="A66" s="14" t="s">
        <v>65</v>
      </c>
      <c r="B66" s="15">
        <v>80</v>
      </c>
      <c r="C66" s="15">
        <f t="shared" si="3"/>
        <v>-1</v>
      </c>
      <c r="D66" s="15">
        <v>79</v>
      </c>
      <c r="E66" s="15">
        <v>85</v>
      </c>
      <c r="F66" s="15">
        <v>78</v>
      </c>
      <c r="G66" s="15">
        <f t="shared" si="6"/>
        <v>0</v>
      </c>
      <c r="H66" s="15">
        <f t="shared" si="6"/>
        <v>-1</v>
      </c>
      <c r="I66" s="15">
        <v>85</v>
      </c>
      <c r="J66" s="15">
        <v>77</v>
      </c>
      <c r="K66" s="15">
        <f t="shared" si="2"/>
        <v>162</v>
      </c>
      <c r="L66" s="9"/>
    </row>
    <row r="67" spans="1:12" ht="15.95" customHeight="1">
      <c r="A67" s="14" t="s">
        <v>66</v>
      </c>
      <c r="B67" s="15">
        <v>588</v>
      </c>
      <c r="C67" s="15">
        <f t="shared" si="3"/>
        <v>-4</v>
      </c>
      <c r="D67" s="15">
        <v>584</v>
      </c>
      <c r="E67" s="15">
        <v>580</v>
      </c>
      <c r="F67" s="15">
        <v>617</v>
      </c>
      <c r="G67" s="15">
        <f t="shared" si="6"/>
        <v>-2</v>
      </c>
      <c r="H67" s="15">
        <f t="shared" si="6"/>
        <v>-3</v>
      </c>
      <c r="I67" s="15">
        <v>578</v>
      </c>
      <c r="J67" s="15">
        <v>614</v>
      </c>
      <c r="K67" s="15">
        <f t="shared" si="2"/>
        <v>1192</v>
      </c>
      <c r="L67" s="9"/>
    </row>
    <row r="68" spans="1:12" ht="15.95" customHeight="1">
      <c r="A68" s="14" t="s">
        <v>67</v>
      </c>
      <c r="B68" s="15">
        <v>488</v>
      </c>
      <c r="C68" s="15">
        <f t="shared" si="3"/>
        <v>-1</v>
      </c>
      <c r="D68" s="15">
        <v>487</v>
      </c>
      <c r="E68" s="15">
        <v>553</v>
      </c>
      <c r="F68" s="15">
        <v>505</v>
      </c>
      <c r="G68" s="15">
        <f t="shared" si="6"/>
        <v>-2</v>
      </c>
      <c r="H68" s="15">
        <f t="shared" si="6"/>
        <v>-2</v>
      </c>
      <c r="I68" s="15">
        <v>551</v>
      </c>
      <c r="J68" s="15">
        <v>503</v>
      </c>
      <c r="K68" s="15">
        <f t="shared" si="2"/>
        <v>1054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64</v>
      </c>
      <c r="F69" s="15">
        <v>63</v>
      </c>
      <c r="G69" s="15">
        <f t="shared" si="6"/>
        <v>0</v>
      </c>
      <c r="H69" s="15">
        <f t="shared" si="6"/>
        <v>0</v>
      </c>
      <c r="I69" s="15">
        <v>64</v>
      </c>
      <c r="J69" s="15">
        <v>63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126</v>
      </c>
      <c r="C70" s="15">
        <f t="shared" si="3"/>
        <v>2</v>
      </c>
      <c r="D70" s="15">
        <v>128</v>
      </c>
      <c r="E70" s="15">
        <v>147</v>
      </c>
      <c r="F70" s="15">
        <v>159</v>
      </c>
      <c r="G70" s="15">
        <f t="shared" si="6"/>
        <v>2</v>
      </c>
      <c r="H70" s="15">
        <f t="shared" si="6"/>
        <v>1</v>
      </c>
      <c r="I70" s="15">
        <v>149</v>
      </c>
      <c r="J70" s="15">
        <v>160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2481</v>
      </c>
      <c r="C71" s="19">
        <f t="shared" si="3"/>
        <v>-3</v>
      </c>
      <c r="D71" s="19">
        <f>SUM(D60:D70)</f>
        <v>2478</v>
      </c>
      <c r="E71" s="19">
        <v>2660</v>
      </c>
      <c r="F71" s="19">
        <v>2670</v>
      </c>
      <c r="G71" s="19">
        <f t="shared" si="6"/>
        <v>-6</v>
      </c>
      <c r="H71" s="19">
        <f t="shared" si="6"/>
        <v>-4</v>
      </c>
      <c r="I71" s="19">
        <f>SUM(I60:I70)</f>
        <v>2654</v>
      </c>
      <c r="J71" s="19">
        <f>SUM(J60:J70)</f>
        <v>2666</v>
      </c>
      <c r="K71" s="19">
        <f t="shared" si="7"/>
        <v>5320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207</v>
      </c>
      <c r="F72" s="15">
        <v>210</v>
      </c>
      <c r="G72" s="15">
        <f t="shared" si="6"/>
        <v>0</v>
      </c>
      <c r="H72" s="15">
        <f t="shared" si="6"/>
        <v>-1</v>
      </c>
      <c r="I72" s="15">
        <v>207</v>
      </c>
      <c r="J72" s="15">
        <v>209</v>
      </c>
      <c r="K72" s="15">
        <f t="shared" si="7"/>
        <v>416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1270</v>
      </c>
      <c r="C75" s="15">
        <f t="shared" si="3"/>
        <v>0</v>
      </c>
      <c r="D75" s="15">
        <v>1270</v>
      </c>
      <c r="E75" s="15">
        <v>1480</v>
      </c>
      <c r="F75" s="15">
        <v>1484</v>
      </c>
      <c r="G75" s="15">
        <f t="shared" si="6"/>
        <v>-2</v>
      </c>
      <c r="H75" s="15">
        <f t="shared" si="6"/>
        <v>-3</v>
      </c>
      <c r="I75" s="15">
        <v>1478</v>
      </c>
      <c r="J75" s="15">
        <v>1481</v>
      </c>
      <c r="K75" s="15">
        <f t="shared" si="7"/>
        <v>2959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79</v>
      </c>
      <c r="G76" s="15">
        <f t="shared" si="6"/>
        <v>0</v>
      </c>
      <c r="H76" s="15">
        <f t="shared" si="6"/>
        <v>0</v>
      </c>
      <c r="I76" s="15">
        <v>83</v>
      </c>
      <c r="J76" s="15">
        <v>79</v>
      </c>
      <c r="K76" s="15">
        <f t="shared" si="7"/>
        <v>162</v>
      </c>
      <c r="L76" s="9"/>
    </row>
    <row r="77" spans="1:12" ht="15.95" customHeight="1">
      <c r="A77" s="14" t="s">
        <v>76</v>
      </c>
      <c r="B77" s="15">
        <v>32</v>
      </c>
      <c r="C77" s="15">
        <f t="shared" si="3"/>
        <v>-1</v>
      </c>
      <c r="D77" s="15">
        <v>31</v>
      </c>
      <c r="E77" s="15">
        <v>27</v>
      </c>
      <c r="F77" s="15">
        <v>38</v>
      </c>
      <c r="G77" s="15">
        <f t="shared" si="6"/>
        <v>-1</v>
      </c>
      <c r="H77" s="15">
        <f t="shared" si="6"/>
        <v>0</v>
      </c>
      <c r="I77" s="15">
        <v>26</v>
      </c>
      <c r="J77" s="15">
        <v>38</v>
      </c>
      <c r="K77" s="15">
        <f t="shared" si="7"/>
        <v>64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36</v>
      </c>
      <c r="C81" s="15">
        <f t="shared" si="3"/>
        <v>1</v>
      </c>
      <c r="D81" s="15">
        <v>37</v>
      </c>
      <c r="E81" s="15">
        <v>22</v>
      </c>
      <c r="F81" s="15">
        <v>19</v>
      </c>
      <c r="G81" s="15">
        <f t="shared" ref="G81:H101" si="8">(I81-E81)</f>
        <v>0</v>
      </c>
      <c r="H81" s="15">
        <f t="shared" si="8"/>
        <v>1</v>
      </c>
      <c r="I81" s="15">
        <v>22</v>
      </c>
      <c r="J81" s="15">
        <v>20</v>
      </c>
      <c r="K81" s="15">
        <f t="shared" si="7"/>
        <v>42</v>
      </c>
      <c r="L81" s="9"/>
    </row>
    <row r="82" spans="1:12" ht="15.95" customHeight="1">
      <c r="A82" s="18" t="s">
        <v>81</v>
      </c>
      <c r="B82" s="19">
        <v>1633</v>
      </c>
      <c r="C82" s="19">
        <f t="shared" si="3"/>
        <v>0</v>
      </c>
      <c r="D82" s="19">
        <f>SUM(D72:D81)</f>
        <v>1633</v>
      </c>
      <c r="E82" s="19">
        <v>1886</v>
      </c>
      <c r="F82" s="19">
        <v>1892</v>
      </c>
      <c r="G82" s="19">
        <f t="shared" si="8"/>
        <v>-3</v>
      </c>
      <c r="H82" s="19">
        <f t="shared" si="8"/>
        <v>-3</v>
      </c>
      <c r="I82" s="19">
        <f>SUM(I72:I81)</f>
        <v>1883</v>
      </c>
      <c r="J82" s="19">
        <f>SUM(J72:J81)</f>
        <v>1889</v>
      </c>
      <c r="K82" s="19">
        <f t="shared" si="7"/>
        <v>3772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80</v>
      </c>
      <c r="F84" s="15">
        <v>82</v>
      </c>
      <c r="G84" s="15">
        <f t="shared" si="8"/>
        <v>-1</v>
      </c>
      <c r="H84" s="15">
        <f t="shared" si="8"/>
        <v>0</v>
      </c>
      <c r="I84" s="15">
        <v>79</v>
      </c>
      <c r="J84" s="15">
        <v>82</v>
      </c>
      <c r="K84" s="15">
        <f t="shared" si="7"/>
        <v>161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63</v>
      </c>
      <c r="C86" s="15">
        <f t="shared" si="9"/>
        <v>0</v>
      </c>
      <c r="D86" s="15">
        <v>63</v>
      </c>
      <c r="E86" s="15">
        <v>76</v>
      </c>
      <c r="F86" s="15">
        <v>81</v>
      </c>
      <c r="G86" s="15">
        <f t="shared" si="8"/>
        <v>-1</v>
      </c>
      <c r="H86" s="15">
        <f t="shared" si="8"/>
        <v>-1</v>
      </c>
      <c r="I86" s="15">
        <v>75</v>
      </c>
      <c r="J86" s="15">
        <v>80</v>
      </c>
      <c r="K86" s="15">
        <f t="shared" si="7"/>
        <v>155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46</v>
      </c>
      <c r="F87" s="15">
        <v>49</v>
      </c>
      <c r="G87" s="15">
        <f t="shared" si="8"/>
        <v>-1</v>
      </c>
      <c r="H87" s="15">
        <f t="shared" si="8"/>
        <v>0</v>
      </c>
      <c r="I87" s="15">
        <v>45</v>
      </c>
      <c r="J87" s="15">
        <v>49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0</v>
      </c>
      <c r="D88" s="15">
        <v>160</v>
      </c>
      <c r="E88" s="15">
        <v>189</v>
      </c>
      <c r="F88" s="15">
        <v>168</v>
      </c>
      <c r="G88" s="15">
        <f t="shared" si="8"/>
        <v>0</v>
      </c>
      <c r="H88" s="15">
        <f t="shared" si="8"/>
        <v>-1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0</v>
      </c>
      <c r="D89" s="15">
        <v>90</v>
      </c>
      <c r="E89" s="15">
        <v>99</v>
      </c>
      <c r="F89" s="15">
        <v>106</v>
      </c>
      <c r="G89" s="15">
        <f t="shared" si="8"/>
        <v>0</v>
      </c>
      <c r="H89" s="15">
        <f t="shared" si="8"/>
        <v>-1</v>
      </c>
      <c r="I89" s="15">
        <v>99</v>
      </c>
      <c r="J89" s="15">
        <v>105</v>
      </c>
      <c r="K89" s="15">
        <f t="shared" si="7"/>
        <v>204</v>
      </c>
      <c r="L89" s="9"/>
    </row>
    <row r="90" spans="1:12" ht="15.95" customHeight="1">
      <c r="A90" s="14" t="s">
        <v>89</v>
      </c>
      <c r="B90" s="15">
        <v>23</v>
      </c>
      <c r="C90" s="15">
        <f t="shared" si="9"/>
        <v>1</v>
      </c>
      <c r="D90" s="15">
        <v>24</v>
      </c>
      <c r="E90" s="15">
        <v>31</v>
      </c>
      <c r="F90" s="15">
        <v>25</v>
      </c>
      <c r="G90" s="15">
        <f t="shared" si="8"/>
        <v>0</v>
      </c>
      <c r="H90" s="15">
        <f t="shared" si="8"/>
        <v>0</v>
      </c>
      <c r="I90" s="15">
        <v>31</v>
      </c>
      <c r="J90" s="15">
        <v>25</v>
      </c>
      <c r="K90" s="15">
        <f t="shared" si="7"/>
        <v>56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72</v>
      </c>
      <c r="F91" s="15">
        <v>54</v>
      </c>
      <c r="G91" s="15">
        <f t="shared" si="8"/>
        <v>0</v>
      </c>
      <c r="H91" s="15">
        <f t="shared" si="8"/>
        <v>-1</v>
      </c>
      <c r="I91" s="15">
        <v>72</v>
      </c>
      <c r="J91" s="15">
        <v>53</v>
      </c>
      <c r="K91" s="15">
        <f t="shared" si="7"/>
        <v>125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26</v>
      </c>
      <c r="G92" s="15">
        <f t="shared" si="8"/>
        <v>0</v>
      </c>
      <c r="H92" s="15">
        <f t="shared" si="8"/>
        <v>0</v>
      </c>
      <c r="I92" s="15">
        <v>37</v>
      </c>
      <c r="J92" s="15">
        <v>26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580</v>
      </c>
      <c r="C93" s="19">
        <f t="shared" si="9"/>
        <v>1</v>
      </c>
      <c r="D93" s="19">
        <f>SUM(D83:D92)</f>
        <v>581</v>
      </c>
      <c r="E93" s="19">
        <v>693</v>
      </c>
      <c r="F93" s="19">
        <v>648</v>
      </c>
      <c r="G93" s="19">
        <f t="shared" si="8"/>
        <v>-3</v>
      </c>
      <c r="H93" s="19">
        <f t="shared" si="8"/>
        <v>-4</v>
      </c>
      <c r="I93" s="19">
        <f>SUM(I83:I92)</f>
        <v>690</v>
      </c>
      <c r="J93" s="19">
        <f>SUM(J83:J92)</f>
        <v>644</v>
      </c>
      <c r="K93" s="19">
        <f t="shared" si="7"/>
        <v>1334</v>
      </c>
      <c r="L93" s="9"/>
    </row>
    <row r="94" spans="1:12" ht="15.95" customHeight="1">
      <c r="A94" s="18" t="s">
        <v>93</v>
      </c>
      <c r="B94" s="19">
        <v>4694</v>
      </c>
      <c r="C94" s="19">
        <f t="shared" si="9"/>
        <v>-2</v>
      </c>
      <c r="D94" s="19">
        <f>(D71+D82+D93)</f>
        <v>4692</v>
      </c>
      <c r="E94" s="19">
        <v>5239</v>
      </c>
      <c r="F94" s="19">
        <v>5210</v>
      </c>
      <c r="G94" s="19">
        <f t="shared" si="8"/>
        <v>-12</v>
      </c>
      <c r="H94" s="19">
        <f t="shared" si="8"/>
        <v>-11</v>
      </c>
      <c r="I94" s="19">
        <f>(I71+I82+I93)</f>
        <v>5227</v>
      </c>
      <c r="J94" s="19">
        <f>(J71+J82+J93)</f>
        <v>5199</v>
      </c>
      <c r="K94" s="19">
        <f t="shared" si="7"/>
        <v>10426</v>
      </c>
      <c r="L94" s="9"/>
    </row>
    <row r="95" spans="1:12" ht="15.95" customHeight="1">
      <c r="A95" s="18" t="s">
        <v>104</v>
      </c>
      <c r="B95" s="19">
        <v>28844</v>
      </c>
      <c r="C95" s="19">
        <f>(D95-B95)</f>
        <v>6</v>
      </c>
      <c r="D95" s="19">
        <f>(D59+D94)</f>
        <v>28850</v>
      </c>
      <c r="E95" s="19">
        <v>32874</v>
      </c>
      <c r="F95" s="19">
        <v>31978</v>
      </c>
      <c r="G95" s="19">
        <f t="shared" si="8"/>
        <v>0</v>
      </c>
      <c r="H95" s="19">
        <f t="shared" si="8"/>
        <v>11</v>
      </c>
      <c r="I95" s="19">
        <f>(I59+I94)</f>
        <v>32874</v>
      </c>
      <c r="J95" s="19">
        <f>(J59+J94)</f>
        <v>31989</v>
      </c>
      <c r="K95" s="19">
        <f t="shared" si="7"/>
        <v>64863</v>
      </c>
      <c r="L95" s="9"/>
    </row>
    <row r="96" spans="1:12" ht="15.95" customHeight="1">
      <c r="A96" s="24" t="s">
        <v>101</v>
      </c>
      <c r="B96" s="15">
        <v>494</v>
      </c>
      <c r="C96" s="15">
        <f>(D96-B96)</f>
        <v>-3</v>
      </c>
      <c r="D96" s="15">
        <v>491</v>
      </c>
      <c r="E96" s="15">
        <v>456</v>
      </c>
      <c r="F96" s="15">
        <v>457</v>
      </c>
      <c r="G96" s="15">
        <f t="shared" si="8"/>
        <v>1</v>
      </c>
      <c r="H96" s="15">
        <f t="shared" si="8"/>
        <v>0</v>
      </c>
      <c r="I96" s="15">
        <v>457</v>
      </c>
      <c r="J96" s="15">
        <v>457</v>
      </c>
      <c r="K96" s="15">
        <f t="shared" si="7"/>
        <v>914</v>
      </c>
      <c r="L96" s="9"/>
    </row>
    <row r="97" spans="1:12" ht="15.95" customHeight="1">
      <c r="A97" s="24" t="s">
        <v>102</v>
      </c>
      <c r="B97" s="15">
        <v>85</v>
      </c>
      <c r="C97" s="15">
        <f>(D97-B97)</f>
        <v>4</v>
      </c>
      <c r="D97" s="15">
        <v>89</v>
      </c>
      <c r="E97" s="15">
        <v>88</v>
      </c>
      <c r="F97" s="15">
        <v>58</v>
      </c>
      <c r="G97" s="15">
        <f t="shared" si="8"/>
        <v>5</v>
      </c>
      <c r="H97" s="15">
        <f t="shared" si="8"/>
        <v>0</v>
      </c>
      <c r="I97" s="15">
        <v>93</v>
      </c>
      <c r="J97" s="15">
        <v>58</v>
      </c>
      <c r="K97" s="15">
        <f t="shared" si="7"/>
        <v>151</v>
      </c>
      <c r="L97" s="9"/>
    </row>
    <row r="98" spans="1:12" ht="15.95" customHeight="1">
      <c r="A98" s="31" t="s">
        <v>103</v>
      </c>
      <c r="B98" s="32">
        <v>579</v>
      </c>
      <c r="C98" s="32">
        <f>(D98-B98)</f>
        <v>1</v>
      </c>
      <c r="D98" s="32">
        <f>SUM(D96:D97)</f>
        <v>580</v>
      </c>
      <c r="E98" s="32">
        <v>544</v>
      </c>
      <c r="F98" s="32">
        <v>515</v>
      </c>
      <c r="G98" s="32">
        <f>(I98-E98)</f>
        <v>6</v>
      </c>
      <c r="H98" s="32">
        <f t="shared" si="8"/>
        <v>0</v>
      </c>
      <c r="I98" s="32">
        <f>SUM(I96:I97)</f>
        <v>550</v>
      </c>
      <c r="J98" s="32">
        <f>SUM(J96:J97)</f>
        <v>515</v>
      </c>
      <c r="K98" s="32">
        <f t="shared" si="7"/>
        <v>1065</v>
      </c>
      <c r="L98" s="9"/>
    </row>
    <row r="99" spans="1:12" ht="15.95" customHeight="1">
      <c r="A99" s="18" t="s">
        <v>94</v>
      </c>
      <c r="B99" s="19">
        <v>29423</v>
      </c>
      <c r="C99" s="19">
        <f>(D99-B99)</f>
        <v>7</v>
      </c>
      <c r="D99" s="19">
        <f>(D95+D98)</f>
        <v>29430</v>
      </c>
      <c r="E99" s="19">
        <v>33418</v>
      </c>
      <c r="F99" s="19">
        <v>32493</v>
      </c>
      <c r="G99" s="19">
        <f>(I99-E99)</f>
        <v>6</v>
      </c>
      <c r="H99" s="19">
        <f t="shared" si="8"/>
        <v>11</v>
      </c>
      <c r="I99" s="19">
        <f>(I95+I98)</f>
        <v>33424</v>
      </c>
      <c r="J99" s="19">
        <f>(J95+J98)</f>
        <v>32504</v>
      </c>
      <c r="K99" s="19">
        <f>I99+J99</f>
        <v>65928</v>
      </c>
      <c r="L99" s="9"/>
    </row>
    <row r="100" spans="1:12" ht="15.95" customHeight="1">
      <c r="A100" s="14" t="s">
        <v>95</v>
      </c>
      <c r="B100" s="15">
        <v>24644</v>
      </c>
      <c r="C100" s="15">
        <f t="shared" si="9"/>
        <v>5</v>
      </c>
      <c r="D100" s="15">
        <f>(D59+D96)</f>
        <v>24649</v>
      </c>
      <c r="E100" s="15">
        <v>28091</v>
      </c>
      <c r="F100" s="15">
        <v>27225</v>
      </c>
      <c r="G100" s="15">
        <f t="shared" si="8"/>
        <v>13</v>
      </c>
      <c r="H100" s="15">
        <f t="shared" si="8"/>
        <v>22</v>
      </c>
      <c r="I100" s="15">
        <f>(I59+I96)</f>
        <v>28104</v>
      </c>
      <c r="J100" s="15">
        <f>(J59+J96)</f>
        <v>27247</v>
      </c>
      <c r="K100" s="15">
        <f t="shared" si="7"/>
        <v>55351</v>
      </c>
      <c r="L100" s="9"/>
    </row>
    <row r="101" spans="1:12" ht="15.95" customHeight="1">
      <c r="A101" s="14" t="s">
        <v>96</v>
      </c>
      <c r="B101" s="15">
        <v>4779</v>
      </c>
      <c r="C101" s="15">
        <f t="shared" si="9"/>
        <v>2</v>
      </c>
      <c r="D101" s="15">
        <f>(D94+D97)</f>
        <v>4781</v>
      </c>
      <c r="E101" s="15">
        <v>5327</v>
      </c>
      <c r="F101" s="15">
        <v>5268</v>
      </c>
      <c r="G101" s="15">
        <f>(I101-E101)</f>
        <v>-7</v>
      </c>
      <c r="H101" s="15">
        <f t="shared" si="8"/>
        <v>-11</v>
      </c>
      <c r="I101" s="15">
        <f>(I94+I97)</f>
        <v>5320</v>
      </c>
      <c r="J101" s="15">
        <f>(J94+J97)</f>
        <v>5257</v>
      </c>
      <c r="K101" s="15">
        <f t="shared" si="7"/>
        <v>10577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73" activePane="bottomLeft" state="frozenSplit"/>
      <selection pane="bottomLeft" activeCell="M97" sqref="M97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114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115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717</v>
      </c>
      <c r="C6" s="15">
        <f t="shared" ref="C6:C19" si="0">(D6-B6)</f>
        <v>-2</v>
      </c>
      <c r="D6" s="16">
        <v>715</v>
      </c>
      <c r="E6" s="15">
        <v>897</v>
      </c>
      <c r="F6" s="15">
        <v>874</v>
      </c>
      <c r="G6" s="15">
        <f t="shared" ref="G6:H21" si="1">(I6-E6)</f>
        <v>-1</v>
      </c>
      <c r="H6" s="15">
        <f t="shared" si="1"/>
        <v>-4</v>
      </c>
      <c r="I6" s="15">
        <v>896</v>
      </c>
      <c r="J6" s="15">
        <v>870</v>
      </c>
      <c r="K6" s="15">
        <f t="shared" ref="K6:K69" si="2">I6+J6</f>
        <v>1766</v>
      </c>
      <c r="L6" s="9"/>
    </row>
    <row r="7" spans="1:12" ht="15.95" customHeight="1">
      <c r="A7" s="14" t="s">
        <v>11</v>
      </c>
      <c r="B7" s="17">
        <v>1666</v>
      </c>
      <c r="C7" s="15">
        <f t="shared" si="0"/>
        <v>-7</v>
      </c>
      <c r="D7" s="17">
        <v>1659</v>
      </c>
      <c r="E7" s="15">
        <v>1820</v>
      </c>
      <c r="F7" s="15">
        <v>1806</v>
      </c>
      <c r="G7" s="15">
        <f t="shared" si="1"/>
        <v>-8</v>
      </c>
      <c r="H7" s="15">
        <f t="shared" si="1"/>
        <v>-1</v>
      </c>
      <c r="I7" s="15">
        <v>1812</v>
      </c>
      <c r="J7" s="15">
        <v>1805</v>
      </c>
      <c r="K7" s="15">
        <f t="shared" si="2"/>
        <v>3617</v>
      </c>
      <c r="L7" s="9"/>
    </row>
    <row r="8" spans="1:12" ht="15.95" customHeight="1">
      <c r="A8" s="23" t="s">
        <v>98</v>
      </c>
      <c r="B8" s="17">
        <v>116</v>
      </c>
      <c r="C8" s="15">
        <f t="shared" si="0"/>
        <v>0</v>
      </c>
      <c r="D8" s="17">
        <v>116</v>
      </c>
      <c r="E8" s="15">
        <v>116</v>
      </c>
      <c r="F8" s="15">
        <v>94</v>
      </c>
      <c r="G8" s="15">
        <f t="shared" si="1"/>
        <v>0</v>
      </c>
      <c r="H8" s="15">
        <f t="shared" si="1"/>
        <v>-1</v>
      </c>
      <c r="I8" s="15">
        <v>116</v>
      </c>
      <c r="J8" s="15">
        <v>93</v>
      </c>
      <c r="K8" s="15">
        <f t="shared" si="2"/>
        <v>209</v>
      </c>
      <c r="L8" s="9"/>
    </row>
    <row r="9" spans="1:12" ht="15.95" customHeight="1">
      <c r="A9" s="23" t="s">
        <v>99</v>
      </c>
      <c r="B9" s="17">
        <v>113</v>
      </c>
      <c r="C9" s="15">
        <f t="shared" si="0"/>
        <v>1</v>
      </c>
      <c r="D9" s="17">
        <v>114</v>
      </c>
      <c r="E9" s="15">
        <v>106</v>
      </c>
      <c r="F9" s="15">
        <v>119</v>
      </c>
      <c r="G9" s="15">
        <f t="shared" si="1"/>
        <v>0</v>
      </c>
      <c r="H9" s="15">
        <f t="shared" si="1"/>
        <v>1</v>
      </c>
      <c r="I9" s="15">
        <v>106</v>
      </c>
      <c r="J9" s="15">
        <v>120</v>
      </c>
      <c r="K9" s="15">
        <f t="shared" si="2"/>
        <v>226</v>
      </c>
      <c r="L9" s="9"/>
    </row>
    <row r="10" spans="1:12" ht="15.95" customHeight="1">
      <c r="A10" s="29" t="s">
        <v>105</v>
      </c>
      <c r="B10" s="17">
        <v>667</v>
      </c>
      <c r="C10" s="15">
        <f t="shared" si="0"/>
        <v>6</v>
      </c>
      <c r="D10" s="17">
        <v>673</v>
      </c>
      <c r="E10" s="15">
        <v>780</v>
      </c>
      <c r="F10" s="15">
        <v>812</v>
      </c>
      <c r="G10" s="15">
        <f t="shared" si="1"/>
        <v>4</v>
      </c>
      <c r="H10" s="15">
        <f t="shared" si="1"/>
        <v>-1</v>
      </c>
      <c r="I10" s="15">
        <v>784</v>
      </c>
      <c r="J10" s="15">
        <v>811</v>
      </c>
      <c r="K10" s="15">
        <f t="shared" si="2"/>
        <v>1595</v>
      </c>
      <c r="L10" s="9"/>
    </row>
    <row r="11" spans="1:12" ht="15.95" customHeight="1">
      <c r="A11" s="29" t="s">
        <v>106</v>
      </c>
      <c r="B11" s="17">
        <v>805</v>
      </c>
      <c r="C11" s="15">
        <f t="shared" si="0"/>
        <v>8</v>
      </c>
      <c r="D11" s="17">
        <v>813</v>
      </c>
      <c r="E11" s="15">
        <v>1094</v>
      </c>
      <c r="F11" s="15">
        <v>1045</v>
      </c>
      <c r="G11" s="15">
        <f t="shared" si="1"/>
        <v>11</v>
      </c>
      <c r="H11" s="15">
        <f t="shared" si="1"/>
        <v>12</v>
      </c>
      <c r="I11" s="15">
        <v>1105</v>
      </c>
      <c r="J11" s="15">
        <v>1057</v>
      </c>
      <c r="K11" s="15">
        <f t="shared" si="2"/>
        <v>2162</v>
      </c>
      <c r="L11" s="9"/>
    </row>
    <row r="12" spans="1:12" ht="15.95" customHeight="1">
      <c r="A12" s="14" t="s">
        <v>12</v>
      </c>
      <c r="B12" s="16">
        <v>321</v>
      </c>
      <c r="C12" s="15">
        <f t="shared" si="0"/>
        <v>1</v>
      </c>
      <c r="D12" s="16">
        <v>322</v>
      </c>
      <c r="E12" s="15">
        <v>373</v>
      </c>
      <c r="F12" s="15">
        <v>398</v>
      </c>
      <c r="G12" s="15">
        <f t="shared" si="1"/>
        <v>-1</v>
      </c>
      <c r="H12" s="15">
        <f t="shared" si="1"/>
        <v>2</v>
      </c>
      <c r="I12" s="15">
        <v>372</v>
      </c>
      <c r="J12" s="15">
        <v>400</v>
      </c>
      <c r="K12" s="15">
        <f t="shared" si="2"/>
        <v>772</v>
      </c>
      <c r="L12" s="9"/>
    </row>
    <row r="13" spans="1:12" ht="15.95" customHeight="1">
      <c r="A13" s="14" t="s">
        <v>13</v>
      </c>
      <c r="B13" s="16">
        <v>452</v>
      </c>
      <c r="C13" s="15">
        <f t="shared" si="0"/>
        <v>1</v>
      </c>
      <c r="D13" s="16">
        <v>453</v>
      </c>
      <c r="E13" s="15">
        <v>493</v>
      </c>
      <c r="F13" s="15">
        <v>403</v>
      </c>
      <c r="G13" s="15">
        <f t="shared" si="1"/>
        <v>0</v>
      </c>
      <c r="H13" s="15">
        <f t="shared" si="1"/>
        <v>3</v>
      </c>
      <c r="I13" s="15">
        <v>493</v>
      </c>
      <c r="J13" s="15">
        <v>406</v>
      </c>
      <c r="K13" s="15">
        <f t="shared" si="2"/>
        <v>899</v>
      </c>
      <c r="L13" s="9"/>
    </row>
    <row r="14" spans="1:12" ht="15.95" customHeight="1">
      <c r="A14" s="14" t="s">
        <v>14</v>
      </c>
      <c r="B14" s="16">
        <v>806</v>
      </c>
      <c r="C14" s="15">
        <f t="shared" si="0"/>
        <v>4</v>
      </c>
      <c r="D14" s="16">
        <v>810</v>
      </c>
      <c r="E14" s="15">
        <v>1018</v>
      </c>
      <c r="F14" s="15">
        <v>956</v>
      </c>
      <c r="G14" s="15">
        <f t="shared" si="1"/>
        <v>2</v>
      </c>
      <c r="H14" s="15">
        <f t="shared" si="1"/>
        <v>2</v>
      </c>
      <c r="I14" s="15">
        <v>1020</v>
      </c>
      <c r="J14" s="15">
        <v>958</v>
      </c>
      <c r="K14" s="15">
        <f t="shared" si="2"/>
        <v>1978</v>
      </c>
      <c r="L14" s="9"/>
    </row>
    <row r="15" spans="1:12" ht="15.95" customHeight="1">
      <c r="A15" s="14" t="s">
        <v>15</v>
      </c>
      <c r="B15" s="16">
        <v>703</v>
      </c>
      <c r="C15" s="15">
        <f t="shared" si="0"/>
        <v>-1</v>
      </c>
      <c r="D15" s="16">
        <v>702</v>
      </c>
      <c r="E15" s="15">
        <v>815</v>
      </c>
      <c r="F15" s="15">
        <v>761</v>
      </c>
      <c r="G15" s="15">
        <f t="shared" si="1"/>
        <v>-8</v>
      </c>
      <c r="H15" s="15">
        <f t="shared" si="1"/>
        <v>2</v>
      </c>
      <c r="I15" s="15">
        <v>807</v>
      </c>
      <c r="J15" s="15">
        <v>763</v>
      </c>
      <c r="K15" s="15">
        <f t="shared" si="2"/>
        <v>1570</v>
      </c>
      <c r="L15" s="9"/>
    </row>
    <row r="16" spans="1:12" ht="15.95" customHeight="1">
      <c r="A16" s="14" t="s">
        <v>16</v>
      </c>
      <c r="B16" s="16">
        <v>343</v>
      </c>
      <c r="C16" s="15">
        <f t="shared" si="0"/>
        <v>0</v>
      </c>
      <c r="D16" s="16">
        <v>343</v>
      </c>
      <c r="E16" s="15">
        <v>355</v>
      </c>
      <c r="F16" s="15">
        <v>380</v>
      </c>
      <c r="G16" s="15">
        <f t="shared" si="1"/>
        <v>1</v>
      </c>
      <c r="H16" s="15">
        <f t="shared" si="1"/>
        <v>0</v>
      </c>
      <c r="I16" s="15">
        <v>356</v>
      </c>
      <c r="J16" s="15">
        <v>380</v>
      </c>
      <c r="K16" s="15">
        <f t="shared" si="2"/>
        <v>736</v>
      </c>
      <c r="L16" s="9"/>
    </row>
    <row r="17" spans="1:12" ht="15.95" customHeight="1">
      <c r="A17" s="14" t="s">
        <v>17</v>
      </c>
      <c r="B17" s="16">
        <v>534</v>
      </c>
      <c r="C17" s="15">
        <f t="shared" si="0"/>
        <v>7</v>
      </c>
      <c r="D17" s="16">
        <v>541</v>
      </c>
      <c r="E17" s="15">
        <v>573</v>
      </c>
      <c r="F17" s="15">
        <v>573</v>
      </c>
      <c r="G17" s="15">
        <f t="shared" si="1"/>
        <v>7</v>
      </c>
      <c r="H17" s="15">
        <f t="shared" si="1"/>
        <v>3</v>
      </c>
      <c r="I17" s="15">
        <v>580</v>
      </c>
      <c r="J17" s="15">
        <v>576</v>
      </c>
      <c r="K17" s="15">
        <f t="shared" si="2"/>
        <v>1156</v>
      </c>
      <c r="L17" s="9"/>
    </row>
    <row r="18" spans="1:12" ht="15.95" customHeight="1">
      <c r="A18" s="14" t="s">
        <v>18</v>
      </c>
      <c r="B18" s="16">
        <v>1972</v>
      </c>
      <c r="C18" s="15">
        <f t="shared" si="0"/>
        <v>2</v>
      </c>
      <c r="D18" s="16">
        <v>1974</v>
      </c>
      <c r="E18" s="15">
        <v>2417</v>
      </c>
      <c r="F18" s="15">
        <v>2347</v>
      </c>
      <c r="G18" s="15">
        <f t="shared" si="1"/>
        <v>2</v>
      </c>
      <c r="H18" s="15">
        <f t="shared" si="1"/>
        <v>-1</v>
      </c>
      <c r="I18" s="15">
        <v>2419</v>
      </c>
      <c r="J18" s="15">
        <v>2346</v>
      </c>
      <c r="K18" s="15">
        <f t="shared" si="2"/>
        <v>4765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9219</v>
      </c>
      <c r="C20" s="19">
        <f>(D20-B20)</f>
        <v>20</v>
      </c>
      <c r="D20" s="19">
        <f>SUM(D6:D19)</f>
        <v>9239</v>
      </c>
      <c r="E20" s="19">
        <v>10860</v>
      </c>
      <c r="F20" s="19">
        <v>10569</v>
      </c>
      <c r="G20" s="19">
        <f t="shared" si="1"/>
        <v>9</v>
      </c>
      <c r="H20" s="19">
        <f t="shared" si="1"/>
        <v>17</v>
      </c>
      <c r="I20" s="19">
        <f>SUM(I6:I19)</f>
        <v>10869</v>
      </c>
      <c r="J20" s="19">
        <f>SUM(J6:J19)</f>
        <v>10586</v>
      </c>
      <c r="K20" s="19">
        <f t="shared" si="2"/>
        <v>21455</v>
      </c>
      <c r="L20" s="9"/>
    </row>
    <row r="21" spans="1:12" ht="15.95" customHeight="1">
      <c r="A21" s="14" t="s">
        <v>21</v>
      </c>
      <c r="B21" s="15">
        <v>87</v>
      </c>
      <c r="C21" s="15">
        <f t="shared" ref="C21:C84" si="3">(D21-B21)</f>
        <v>-2</v>
      </c>
      <c r="D21" s="15">
        <v>85</v>
      </c>
      <c r="E21" s="15">
        <v>104</v>
      </c>
      <c r="F21" s="15">
        <v>99</v>
      </c>
      <c r="G21" s="15">
        <f t="shared" si="1"/>
        <v>-1</v>
      </c>
      <c r="H21" s="15">
        <f t="shared" si="1"/>
        <v>-1</v>
      </c>
      <c r="I21" s="15">
        <v>103</v>
      </c>
      <c r="J21" s="15">
        <v>98</v>
      </c>
      <c r="K21" s="15">
        <f t="shared" si="2"/>
        <v>201</v>
      </c>
      <c r="L21" s="9"/>
    </row>
    <row r="22" spans="1:12" ht="15.95" customHeight="1">
      <c r="A22" s="14" t="s">
        <v>22</v>
      </c>
      <c r="B22" s="15">
        <v>300</v>
      </c>
      <c r="C22" s="15">
        <f t="shared" si="3"/>
        <v>2</v>
      </c>
      <c r="D22" s="15">
        <v>302</v>
      </c>
      <c r="E22" s="15">
        <v>302</v>
      </c>
      <c r="F22" s="15">
        <v>259</v>
      </c>
      <c r="G22" s="15">
        <f t="shared" ref="G22:H51" si="4">(I22-E22)</f>
        <v>0</v>
      </c>
      <c r="H22" s="15">
        <f t="shared" si="4"/>
        <v>1</v>
      </c>
      <c r="I22" s="15">
        <v>302</v>
      </c>
      <c r="J22" s="15">
        <v>260</v>
      </c>
      <c r="K22" s="15">
        <f t="shared" si="2"/>
        <v>562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-2</v>
      </c>
      <c r="D23" s="15">
        <v>293</v>
      </c>
      <c r="E23" s="15">
        <v>330</v>
      </c>
      <c r="F23" s="15">
        <v>318</v>
      </c>
      <c r="G23" s="15">
        <f t="shared" si="4"/>
        <v>-1</v>
      </c>
      <c r="H23" s="15">
        <f t="shared" si="4"/>
        <v>-3</v>
      </c>
      <c r="I23" s="15">
        <v>329</v>
      </c>
      <c r="J23" s="15">
        <v>315</v>
      </c>
      <c r="K23" s="15">
        <f t="shared" si="2"/>
        <v>644</v>
      </c>
      <c r="L23" s="9"/>
    </row>
    <row r="24" spans="1:12" ht="15.95" customHeight="1">
      <c r="A24" s="14" t="s">
        <v>24</v>
      </c>
      <c r="B24" s="15">
        <v>222</v>
      </c>
      <c r="C24" s="15">
        <f t="shared" si="3"/>
        <v>0</v>
      </c>
      <c r="D24" s="15">
        <v>222</v>
      </c>
      <c r="E24" s="15">
        <v>206</v>
      </c>
      <c r="F24" s="15">
        <v>191</v>
      </c>
      <c r="G24" s="15">
        <f t="shared" si="4"/>
        <v>0</v>
      </c>
      <c r="H24" s="15">
        <f t="shared" si="4"/>
        <v>-1</v>
      </c>
      <c r="I24" s="15">
        <v>206</v>
      </c>
      <c r="J24" s="15">
        <v>190</v>
      </c>
      <c r="K24" s="15">
        <f t="shared" si="2"/>
        <v>396</v>
      </c>
      <c r="L24" s="9"/>
    </row>
    <row r="25" spans="1:12" ht="15.95" customHeight="1">
      <c r="A25" s="14" t="s">
        <v>25</v>
      </c>
      <c r="B25" s="15">
        <v>2680</v>
      </c>
      <c r="C25" s="15">
        <f t="shared" si="3"/>
        <v>7</v>
      </c>
      <c r="D25" s="15">
        <v>2687</v>
      </c>
      <c r="E25" s="15">
        <v>3420</v>
      </c>
      <c r="F25" s="15">
        <v>3255</v>
      </c>
      <c r="G25" s="15">
        <f t="shared" si="4"/>
        <v>9</v>
      </c>
      <c r="H25" s="15">
        <f t="shared" si="4"/>
        <v>7</v>
      </c>
      <c r="I25" s="15">
        <v>3429</v>
      </c>
      <c r="J25" s="15">
        <v>3262</v>
      </c>
      <c r="K25" s="15">
        <f t="shared" si="2"/>
        <v>6691</v>
      </c>
      <c r="L25" s="9"/>
    </row>
    <row r="26" spans="1:12" ht="15.95" customHeight="1">
      <c r="A26" s="14" t="s">
        <v>26</v>
      </c>
      <c r="B26" s="15">
        <v>748</v>
      </c>
      <c r="C26" s="15">
        <f t="shared" si="3"/>
        <v>0</v>
      </c>
      <c r="D26" s="15">
        <v>748</v>
      </c>
      <c r="E26" s="15">
        <v>701</v>
      </c>
      <c r="F26" s="15">
        <v>820</v>
      </c>
      <c r="G26" s="15">
        <f t="shared" si="4"/>
        <v>-2</v>
      </c>
      <c r="H26" s="15">
        <f t="shared" si="4"/>
        <v>-8</v>
      </c>
      <c r="I26" s="15">
        <v>699</v>
      </c>
      <c r="J26" s="15">
        <v>812</v>
      </c>
      <c r="K26" s="15">
        <f t="shared" si="2"/>
        <v>1511</v>
      </c>
      <c r="L26" s="9"/>
    </row>
    <row r="27" spans="1:12" ht="15.95" customHeight="1">
      <c r="A27" s="14" t="s">
        <v>27</v>
      </c>
      <c r="B27" s="15">
        <v>458</v>
      </c>
      <c r="C27" s="15">
        <f t="shared" si="3"/>
        <v>3</v>
      </c>
      <c r="D27" s="15">
        <v>461</v>
      </c>
      <c r="E27" s="15">
        <v>574</v>
      </c>
      <c r="F27" s="15">
        <v>546</v>
      </c>
      <c r="G27" s="15">
        <f t="shared" si="4"/>
        <v>0</v>
      </c>
      <c r="H27" s="15">
        <f t="shared" si="4"/>
        <v>2</v>
      </c>
      <c r="I27" s="15">
        <v>574</v>
      </c>
      <c r="J27" s="15">
        <v>548</v>
      </c>
      <c r="K27" s="15">
        <f t="shared" si="2"/>
        <v>1122</v>
      </c>
      <c r="L27" s="9"/>
    </row>
    <row r="28" spans="1:12" ht="15.95" customHeight="1">
      <c r="A28" s="14" t="s">
        <v>28</v>
      </c>
      <c r="B28" s="15">
        <v>268</v>
      </c>
      <c r="C28" s="15">
        <f t="shared" si="3"/>
        <v>-1</v>
      </c>
      <c r="D28" s="15">
        <v>267</v>
      </c>
      <c r="E28" s="15">
        <v>296</v>
      </c>
      <c r="F28" s="15">
        <v>302</v>
      </c>
      <c r="G28" s="15">
        <f t="shared" si="4"/>
        <v>0</v>
      </c>
      <c r="H28" s="15">
        <f t="shared" si="4"/>
        <v>-1</v>
      </c>
      <c r="I28" s="15">
        <v>296</v>
      </c>
      <c r="J28" s="15">
        <v>301</v>
      </c>
      <c r="K28" s="15">
        <f t="shared" si="2"/>
        <v>597</v>
      </c>
      <c r="L28" s="9"/>
    </row>
    <row r="29" spans="1:12" ht="15.95" customHeight="1">
      <c r="A29" s="14" t="s">
        <v>29</v>
      </c>
      <c r="B29" s="15">
        <v>433</v>
      </c>
      <c r="C29" s="15">
        <f t="shared" si="3"/>
        <v>-2</v>
      </c>
      <c r="D29" s="15">
        <v>431</v>
      </c>
      <c r="E29" s="15">
        <v>468</v>
      </c>
      <c r="F29" s="15">
        <v>433</v>
      </c>
      <c r="G29" s="15">
        <f t="shared" si="4"/>
        <v>-2</v>
      </c>
      <c r="H29" s="15">
        <f t="shared" si="4"/>
        <v>1</v>
      </c>
      <c r="I29" s="15">
        <v>466</v>
      </c>
      <c r="J29" s="15">
        <v>434</v>
      </c>
      <c r="K29" s="15">
        <f t="shared" si="2"/>
        <v>900</v>
      </c>
      <c r="L29" s="9"/>
    </row>
    <row r="30" spans="1:12" ht="15.95" customHeight="1">
      <c r="A30" s="14" t="s">
        <v>30</v>
      </c>
      <c r="B30" s="15">
        <v>525</v>
      </c>
      <c r="C30" s="15">
        <f t="shared" si="3"/>
        <v>3</v>
      </c>
      <c r="D30" s="15">
        <v>528</v>
      </c>
      <c r="E30" s="15">
        <v>569</v>
      </c>
      <c r="F30" s="15">
        <v>576</v>
      </c>
      <c r="G30" s="15">
        <f t="shared" si="4"/>
        <v>-1</v>
      </c>
      <c r="H30" s="15">
        <f t="shared" si="4"/>
        <v>0</v>
      </c>
      <c r="I30" s="15">
        <v>568</v>
      </c>
      <c r="J30" s="15">
        <v>576</v>
      </c>
      <c r="K30" s="15">
        <f t="shared" si="2"/>
        <v>1144</v>
      </c>
      <c r="L30" s="9"/>
    </row>
    <row r="31" spans="1:12" ht="15.95" customHeight="1">
      <c r="A31" s="14" t="s">
        <v>31</v>
      </c>
      <c r="B31" s="15">
        <v>869</v>
      </c>
      <c r="C31" s="15">
        <f t="shared" si="3"/>
        <v>1</v>
      </c>
      <c r="D31" s="15">
        <v>870</v>
      </c>
      <c r="E31" s="15">
        <v>1061</v>
      </c>
      <c r="F31" s="15">
        <v>1046</v>
      </c>
      <c r="G31" s="15">
        <f t="shared" si="4"/>
        <v>-3</v>
      </c>
      <c r="H31" s="15">
        <f t="shared" si="4"/>
        <v>0</v>
      </c>
      <c r="I31" s="15">
        <v>1058</v>
      </c>
      <c r="J31" s="15">
        <v>1046</v>
      </c>
      <c r="K31" s="15">
        <f t="shared" si="2"/>
        <v>2104</v>
      </c>
      <c r="L31" s="9"/>
    </row>
    <row r="32" spans="1:12" ht="15.95" customHeight="1">
      <c r="A32" s="14" t="s">
        <v>32</v>
      </c>
      <c r="B32" s="15">
        <v>528</v>
      </c>
      <c r="C32" s="15">
        <f t="shared" si="3"/>
        <v>0</v>
      </c>
      <c r="D32" s="15">
        <v>528</v>
      </c>
      <c r="E32" s="15">
        <v>593</v>
      </c>
      <c r="F32" s="15">
        <v>540</v>
      </c>
      <c r="G32" s="15">
        <f t="shared" si="4"/>
        <v>0</v>
      </c>
      <c r="H32" s="15">
        <f t="shared" si="4"/>
        <v>-1</v>
      </c>
      <c r="I32" s="15">
        <v>593</v>
      </c>
      <c r="J32" s="15">
        <v>539</v>
      </c>
      <c r="K32" s="15">
        <f t="shared" si="2"/>
        <v>1132</v>
      </c>
      <c r="L32" s="9"/>
    </row>
    <row r="33" spans="1:12" ht="15.95" customHeight="1">
      <c r="A33" s="14" t="s">
        <v>33</v>
      </c>
      <c r="B33" s="15">
        <v>1019</v>
      </c>
      <c r="C33" s="15">
        <f t="shared" si="3"/>
        <v>2</v>
      </c>
      <c r="D33" s="15">
        <v>1021</v>
      </c>
      <c r="E33" s="15">
        <v>1095</v>
      </c>
      <c r="F33" s="15">
        <v>1124</v>
      </c>
      <c r="G33" s="15">
        <f t="shared" si="4"/>
        <v>4</v>
      </c>
      <c r="H33" s="15">
        <f t="shared" si="4"/>
        <v>-3</v>
      </c>
      <c r="I33" s="15">
        <v>1099</v>
      </c>
      <c r="J33" s="15">
        <v>1121</v>
      </c>
      <c r="K33" s="15">
        <f t="shared" si="2"/>
        <v>2220</v>
      </c>
      <c r="L33" s="9"/>
    </row>
    <row r="34" spans="1:12" ht="15.95" customHeight="1">
      <c r="A34" s="14" t="s">
        <v>34</v>
      </c>
      <c r="B34" s="15">
        <v>101</v>
      </c>
      <c r="C34" s="15">
        <f t="shared" si="3"/>
        <v>-2</v>
      </c>
      <c r="D34" s="15">
        <v>99</v>
      </c>
      <c r="E34" s="15">
        <v>115</v>
      </c>
      <c r="F34" s="15">
        <v>107</v>
      </c>
      <c r="G34" s="15">
        <f t="shared" si="4"/>
        <v>0</v>
      </c>
      <c r="H34" s="15">
        <f t="shared" si="4"/>
        <v>-2</v>
      </c>
      <c r="I34" s="15">
        <v>115</v>
      </c>
      <c r="J34" s="15">
        <v>105</v>
      </c>
      <c r="K34" s="15">
        <f t="shared" si="2"/>
        <v>220</v>
      </c>
      <c r="L34" s="9"/>
    </row>
    <row r="35" spans="1:12" ht="15.95" customHeight="1">
      <c r="A35" s="14" t="s">
        <v>35</v>
      </c>
      <c r="B35" s="15">
        <v>104</v>
      </c>
      <c r="C35" s="15">
        <f t="shared" si="3"/>
        <v>-3</v>
      </c>
      <c r="D35" s="15">
        <v>101</v>
      </c>
      <c r="E35" s="15">
        <v>98</v>
      </c>
      <c r="F35" s="15">
        <v>110</v>
      </c>
      <c r="G35" s="15">
        <f t="shared" si="4"/>
        <v>-3</v>
      </c>
      <c r="H35" s="15">
        <f t="shared" si="4"/>
        <v>0</v>
      </c>
      <c r="I35" s="15">
        <v>95</v>
      </c>
      <c r="J35" s="15">
        <v>110</v>
      </c>
      <c r="K35" s="15">
        <f t="shared" si="2"/>
        <v>205</v>
      </c>
      <c r="L35" s="9"/>
    </row>
    <row r="36" spans="1:12" ht="15.95" customHeight="1">
      <c r="A36" s="14" t="s">
        <v>36</v>
      </c>
      <c r="B36" s="15">
        <v>1032</v>
      </c>
      <c r="C36" s="15">
        <f t="shared" si="3"/>
        <v>-1</v>
      </c>
      <c r="D36" s="15">
        <v>1031</v>
      </c>
      <c r="E36" s="15">
        <v>1138</v>
      </c>
      <c r="F36" s="15">
        <v>945</v>
      </c>
      <c r="G36" s="15">
        <f t="shared" si="4"/>
        <v>0</v>
      </c>
      <c r="H36" s="15">
        <f t="shared" si="4"/>
        <v>0</v>
      </c>
      <c r="I36" s="15">
        <v>1138</v>
      </c>
      <c r="J36" s="15">
        <v>945</v>
      </c>
      <c r="K36" s="15">
        <f t="shared" si="2"/>
        <v>2083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95</v>
      </c>
      <c r="C41" s="15">
        <f t="shared" si="3"/>
        <v>-1</v>
      </c>
      <c r="D41" s="15">
        <v>94</v>
      </c>
      <c r="E41" s="15">
        <v>90</v>
      </c>
      <c r="F41" s="15">
        <v>26</v>
      </c>
      <c r="G41" s="15">
        <f t="shared" si="4"/>
        <v>-1</v>
      </c>
      <c r="H41" s="15">
        <f t="shared" si="4"/>
        <v>0</v>
      </c>
      <c r="I41" s="15">
        <v>89</v>
      </c>
      <c r="J41" s="15">
        <v>26</v>
      </c>
      <c r="K41" s="15">
        <f t="shared" si="2"/>
        <v>115</v>
      </c>
      <c r="L41" s="9"/>
    </row>
    <row r="42" spans="1:12" ht="15.95" customHeight="1">
      <c r="A42" s="14" t="s">
        <v>41</v>
      </c>
      <c r="B42" s="15">
        <v>207</v>
      </c>
      <c r="C42" s="15">
        <f t="shared" si="3"/>
        <v>-3</v>
      </c>
      <c r="D42" s="15">
        <v>204</v>
      </c>
      <c r="E42" s="15">
        <v>191</v>
      </c>
      <c r="F42" s="15">
        <v>199</v>
      </c>
      <c r="G42" s="15">
        <f t="shared" si="4"/>
        <v>-2</v>
      </c>
      <c r="H42" s="15">
        <f t="shared" si="4"/>
        <v>-1</v>
      </c>
      <c r="I42" s="15">
        <v>189</v>
      </c>
      <c r="J42" s="15">
        <v>198</v>
      </c>
      <c r="K42" s="15">
        <f t="shared" si="2"/>
        <v>387</v>
      </c>
      <c r="L42" s="9"/>
    </row>
    <row r="43" spans="1:12" ht="15.95" customHeight="1">
      <c r="A43" s="14" t="s">
        <v>42</v>
      </c>
      <c r="B43" s="15">
        <v>543</v>
      </c>
      <c r="C43" s="15">
        <f t="shared" si="3"/>
        <v>0</v>
      </c>
      <c r="D43" s="15">
        <v>543</v>
      </c>
      <c r="E43" s="15">
        <v>548</v>
      </c>
      <c r="F43" s="15">
        <v>481</v>
      </c>
      <c r="G43" s="15">
        <f t="shared" si="4"/>
        <v>1</v>
      </c>
      <c r="H43" s="15">
        <f t="shared" si="4"/>
        <v>-2</v>
      </c>
      <c r="I43" s="15">
        <v>549</v>
      </c>
      <c r="J43" s="15">
        <v>479</v>
      </c>
      <c r="K43" s="15">
        <f t="shared" si="2"/>
        <v>1028</v>
      </c>
      <c r="L43" s="9"/>
    </row>
    <row r="44" spans="1:12" ht="15.95" customHeight="1">
      <c r="A44" s="14" t="s">
        <v>43</v>
      </c>
      <c r="B44" s="15">
        <v>222</v>
      </c>
      <c r="C44" s="15">
        <f t="shared" si="3"/>
        <v>-2</v>
      </c>
      <c r="D44" s="15">
        <v>220</v>
      </c>
      <c r="E44" s="15">
        <v>220</v>
      </c>
      <c r="F44" s="15">
        <v>195</v>
      </c>
      <c r="G44" s="15">
        <f t="shared" si="4"/>
        <v>-1</v>
      </c>
      <c r="H44" s="15">
        <f t="shared" si="4"/>
        <v>-3</v>
      </c>
      <c r="I44" s="15">
        <v>219</v>
      </c>
      <c r="J44" s="15">
        <v>192</v>
      </c>
      <c r="K44" s="15">
        <f t="shared" si="2"/>
        <v>411</v>
      </c>
      <c r="L44" s="9"/>
    </row>
    <row r="45" spans="1:12" ht="15.95" customHeight="1">
      <c r="A45" s="14" t="s">
        <v>44</v>
      </c>
      <c r="B45" s="15">
        <v>295</v>
      </c>
      <c r="C45" s="15">
        <f t="shared" si="3"/>
        <v>2</v>
      </c>
      <c r="D45" s="15">
        <v>297</v>
      </c>
      <c r="E45" s="15">
        <v>314</v>
      </c>
      <c r="F45" s="15">
        <v>321</v>
      </c>
      <c r="G45" s="15">
        <f t="shared" si="4"/>
        <v>1</v>
      </c>
      <c r="H45" s="15">
        <f t="shared" si="4"/>
        <v>1</v>
      </c>
      <c r="I45" s="15">
        <v>315</v>
      </c>
      <c r="J45" s="15">
        <v>322</v>
      </c>
      <c r="K45" s="15">
        <f t="shared" si="2"/>
        <v>637</v>
      </c>
      <c r="L45" s="9"/>
    </row>
    <row r="46" spans="1:12" ht="15.95" customHeight="1">
      <c r="A46" s="14" t="s">
        <v>45</v>
      </c>
      <c r="B46" s="15">
        <v>337</v>
      </c>
      <c r="C46" s="15">
        <f t="shared" si="3"/>
        <v>-3</v>
      </c>
      <c r="D46" s="15">
        <v>334</v>
      </c>
      <c r="E46" s="15">
        <v>337</v>
      </c>
      <c r="F46" s="15">
        <v>366</v>
      </c>
      <c r="G46" s="15">
        <f t="shared" si="4"/>
        <v>-2</v>
      </c>
      <c r="H46" s="15">
        <f t="shared" si="4"/>
        <v>-3</v>
      </c>
      <c r="I46" s="15">
        <v>335</v>
      </c>
      <c r="J46" s="15">
        <v>363</v>
      </c>
      <c r="K46" s="15">
        <f t="shared" si="2"/>
        <v>698</v>
      </c>
      <c r="L46" s="9"/>
    </row>
    <row r="47" spans="1:12" ht="15.95" customHeight="1">
      <c r="A47" s="14" t="s">
        <v>46</v>
      </c>
      <c r="B47" s="15">
        <v>436</v>
      </c>
      <c r="C47" s="15">
        <f t="shared" si="3"/>
        <v>-1</v>
      </c>
      <c r="D47" s="15">
        <v>435</v>
      </c>
      <c r="E47" s="15">
        <v>437</v>
      </c>
      <c r="F47" s="15">
        <v>496</v>
      </c>
      <c r="G47" s="15">
        <f t="shared" si="4"/>
        <v>0</v>
      </c>
      <c r="H47" s="15">
        <f t="shared" si="4"/>
        <v>-3</v>
      </c>
      <c r="I47" s="15">
        <v>437</v>
      </c>
      <c r="J47" s="15">
        <v>493</v>
      </c>
      <c r="K47" s="15">
        <f t="shared" si="2"/>
        <v>930</v>
      </c>
      <c r="L47" s="9"/>
    </row>
    <row r="48" spans="1:12" ht="15.95" customHeight="1">
      <c r="A48" s="14" t="s">
        <v>47</v>
      </c>
      <c r="B48" s="15">
        <v>377</v>
      </c>
      <c r="C48" s="15">
        <f t="shared" si="3"/>
        <v>-4</v>
      </c>
      <c r="D48" s="15">
        <v>373</v>
      </c>
      <c r="E48" s="15">
        <v>416</v>
      </c>
      <c r="F48" s="15">
        <v>420</v>
      </c>
      <c r="G48" s="15">
        <f t="shared" si="4"/>
        <v>-5</v>
      </c>
      <c r="H48" s="15">
        <f t="shared" si="4"/>
        <v>-5</v>
      </c>
      <c r="I48" s="15">
        <v>411</v>
      </c>
      <c r="J48" s="15">
        <v>415</v>
      </c>
      <c r="K48" s="15">
        <f t="shared" si="2"/>
        <v>826</v>
      </c>
      <c r="L48" s="9"/>
    </row>
    <row r="49" spans="1:12" ht="15.95" customHeight="1">
      <c r="A49" s="14" t="s">
        <v>48</v>
      </c>
      <c r="B49" s="15">
        <v>247</v>
      </c>
      <c r="C49" s="15">
        <f t="shared" si="3"/>
        <v>4</v>
      </c>
      <c r="D49" s="15">
        <v>251</v>
      </c>
      <c r="E49" s="15">
        <v>263</v>
      </c>
      <c r="F49" s="15">
        <v>231</v>
      </c>
      <c r="G49" s="15">
        <f t="shared" si="4"/>
        <v>1</v>
      </c>
      <c r="H49" s="15">
        <f t="shared" si="4"/>
        <v>6</v>
      </c>
      <c r="I49" s="15">
        <v>264</v>
      </c>
      <c r="J49" s="15">
        <v>237</v>
      </c>
      <c r="K49" s="15">
        <f t="shared" si="2"/>
        <v>501</v>
      </c>
      <c r="L49" s="9"/>
    </row>
    <row r="50" spans="1:12" ht="15.95" customHeight="1">
      <c r="A50" s="18" t="s">
        <v>49</v>
      </c>
      <c r="B50" s="19">
        <v>12436</v>
      </c>
      <c r="C50" s="19">
        <f t="shared" si="3"/>
        <v>-3</v>
      </c>
      <c r="D50" s="19">
        <f>SUM(D21:D49)</f>
        <v>12433</v>
      </c>
      <c r="E50" s="19">
        <v>13896</v>
      </c>
      <c r="F50" s="19">
        <v>13412</v>
      </c>
      <c r="G50" s="19">
        <f t="shared" si="4"/>
        <v>-8</v>
      </c>
      <c r="H50" s="19">
        <f t="shared" si="4"/>
        <v>-19</v>
      </c>
      <c r="I50" s="19">
        <f>SUM(I21:I49)</f>
        <v>13888</v>
      </c>
      <c r="J50" s="19">
        <f>SUM(J21:J49)</f>
        <v>13393</v>
      </c>
      <c r="K50" s="19">
        <f t="shared" si="2"/>
        <v>27281</v>
      </c>
      <c r="L50" s="9"/>
    </row>
    <row r="51" spans="1:12" ht="15.95" customHeight="1">
      <c r="A51" s="14" t="s">
        <v>50</v>
      </c>
      <c r="B51" s="15">
        <v>451</v>
      </c>
      <c r="C51" s="15">
        <f t="shared" si="3"/>
        <v>-1</v>
      </c>
      <c r="D51" s="15">
        <v>450</v>
      </c>
      <c r="E51" s="15">
        <v>498</v>
      </c>
      <c r="F51" s="15">
        <v>481</v>
      </c>
      <c r="G51" s="15">
        <f t="shared" si="4"/>
        <v>-1</v>
      </c>
      <c r="H51" s="15">
        <f t="shared" si="4"/>
        <v>-2</v>
      </c>
      <c r="I51" s="15">
        <v>497</v>
      </c>
      <c r="J51" s="15">
        <v>479</v>
      </c>
      <c r="K51" s="15">
        <f t="shared" si="2"/>
        <v>976</v>
      </c>
      <c r="L51" s="9"/>
    </row>
    <row r="52" spans="1:12" ht="15.95" customHeight="1">
      <c r="A52" s="14" t="s">
        <v>51</v>
      </c>
      <c r="B52" s="15">
        <v>147</v>
      </c>
      <c r="C52" s="15">
        <f t="shared" si="3"/>
        <v>1</v>
      </c>
      <c r="D52" s="15">
        <v>148</v>
      </c>
      <c r="E52" s="15">
        <v>150</v>
      </c>
      <c r="F52" s="15">
        <v>104</v>
      </c>
      <c r="G52" s="15">
        <f t="shared" ref="G52:H63" si="5">(I52-E52)</f>
        <v>1</v>
      </c>
      <c r="H52" s="15">
        <f t="shared" si="5"/>
        <v>0</v>
      </c>
      <c r="I52" s="15">
        <v>151</v>
      </c>
      <c r="J52" s="15">
        <v>104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132</v>
      </c>
      <c r="G53" s="15">
        <f>(I53-E53)</f>
        <v>0</v>
      </c>
      <c r="H53" s="15">
        <f t="shared" si="5"/>
        <v>-2</v>
      </c>
      <c r="I53" s="15">
        <v>140</v>
      </c>
      <c r="J53" s="15">
        <v>130</v>
      </c>
      <c r="K53" s="15">
        <f t="shared" si="2"/>
        <v>270</v>
      </c>
      <c r="L53" s="9"/>
    </row>
    <row r="54" spans="1:12" ht="15.95" customHeight="1">
      <c r="A54" s="14" t="s">
        <v>53</v>
      </c>
      <c r="B54" s="15">
        <v>183</v>
      </c>
      <c r="C54" s="15">
        <f t="shared" si="3"/>
        <v>0</v>
      </c>
      <c r="D54" s="15">
        <v>183</v>
      </c>
      <c r="E54" s="15">
        <v>212</v>
      </c>
      <c r="F54" s="15">
        <v>224</v>
      </c>
      <c r="G54" s="15">
        <f t="shared" si="5"/>
        <v>0</v>
      </c>
      <c r="H54" s="15">
        <f t="shared" si="5"/>
        <v>1</v>
      </c>
      <c r="I54" s="15">
        <v>212</v>
      </c>
      <c r="J54" s="15">
        <v>225</v>
      </c>
      <c r="K54" s="15">
        <f t="shared" si="2"/>
        <v>437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0</v>
      </c>
      <c r="D55" s="15">
        <v>78</v>
      </c>
      <c r="E55" s="15">
        <v>98</v>
      </c>
      <c r="F55" s="15">
        <v>95</v>
      </c>
      <c r="G55" s="15">
        <f t="shared" si="5"/>
        <v>0</v>
      </c>
      <c r="H55" s="15">
        <f t="shared" si="5"/>
        <v>0</v>
      </c>
      <c r="I55" s="15">
        <v>98</v>
      </c>
      <c r="J55" s="15">
        <v>95</v>
      </c>
      <c r="K55" s="15">
        <f t="shared" si="2"/>
        <v>193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57</v>
      </c>
      <c r="F56" s="15">
        <v>64</v>
      </c>
      <c r="G56" s="15">
        <f t="shared" si="5"/>
        <v>0</v>
      </c>
      <c r="H56" s="15">
        <f t="shared" si="5"/>
        <v>0</v>
      </c>
      <c r="I56" s="15">
        <v>57</v>
      </c>
      <c r="J56" s="15">
        <v>64</v>
      </c>
      <c r="K56" s="15">
        <f t="shared" si="2"/>
        <v>121</v>
      </c>
      <c r="L56" s="9"/>
    </row>
    <row r="57" spans="1:12" ht="15.95" customHeight="1">
      <c r="A57" s="14" t="s">
        <v>56</v>
      </c>
      <c r="B57" s="15">
        <v>1485</v>
      </c>
      <c r="C57" s="15">
        <f t="shared" si="3"/>
        <v>1</v>
      </c>
      <c r="D57" s="15">
        <v>1486</v>
      </c>
      <c r="E57" s="15">
        <v>1736</v>
      </c>
      <c r="F57" s="15">
        <v>1709</v>
      </c>
      <c r="G57" s="15">
        <f t="shared" si="5"/>
        <v>2</v>
      </c>
      <c r="H57" s="15">
        <f t="shared" si="5"/>
        <v>6</v>
      </c>
      <c r="I57" s="15">
        <v>1738</v>
      </c>
      <c r="J57" s="15">
        <v>1715</v>
      </c>
      <c r="K57" s="15">
        <f t="shared" si="2"/>
        <v>3453</v>
      </c>
      <c r="L57" s="9"/>
    </row>
    <row r="58" spans="1:12" ht="15.95" customHeight="1">
      <c r="A58" s="18" t="s">
        <v>57</v>
      </c>
      <c r="B58" s="19">
        <v>2503</v>
      </c>
      <c r="C58" s="19">
        <f t="shared" si="3"/>
        <v>1</v>
      </c>
      <c r="D58" s="19">
        <f>SUM(D51:D57)</f>
        <v>2504</v>
      </c>
      <c r="E58" s="19">
        <v>2891</v>
      </c>
      <c r="F58" s="19">
        <v>2809</v>
      </c>
      <c r="G58" s="19">
        <f t="shared" si="5"/>
        <v>2</v>
      </c>
      <c r="H58" s="19">
        <f t="shared" si="5"/>
        <v>3</v>
      </c>
      <c r="I58" s="19">
        <f>SUM(I51:I57)</f>
        <v>2893</v>
      </c>
      <c r="J58" s="19">
        <f>SUM(J51:J57)</f>
        <v>2812</v>
      </c>
      <c r="K58" s="19">
        <f t="shared" si="2"/>
        <v>5705</v>
      </c>
      <c r="L58" s="9"/>
    </row>
    <row r="59" spans="1:12" ht="15.95" customHeight="1">
      <c r="A59" s="18" t="s">
        <v>58</v>
      </c>
      <c r="B59" s="19">
        <v>24158</v>
      </c>
      <c r="C59" s="19">
        <f t="shared" si="3"/>
        <v>18</v>
      </c>
      <c r="D59" s="19">
        <f>(D20+D50+D58)</f>
        <v>24176</v>
      </c>
      <c r="E59" s="19">
        <v>27647</v>
      </c>
      <c r="F59" s="19">
        <v>26790</v>
      </c>
      <c r="G59" s="19">
        <f t="shared" si="5"/>
        <v>3</v>
      </c>
      <c r="H59" s="19">
        <f t="shared" si="5"/>
        <v>1</v>
      </c>
      <c r="I59" s="19">
        <f>(I20+I50+I58)</f>
        <v>27650</v>
      </c>
      <c r="J59" s="19">
        <f>(J20+J50+J58)</f>
        <v>26791</v>
      </c>
      <c r="K59" s="19">
        <f t="shared" si="2"/>
        <v>54441</v>
      </c>
      <c r="L59" s="9"/>
    </row>
    <row r="60" spans="1:12" ht="15.95" customHeight="1">
      <c r="A60" s="14" t="s">
        <v>59</v>
      </c>
      <c r="B60" s="15">
        <v>107</v>
      </c>
      <c r="C60" s="15">
        <f t="shared" si="3"/>
        <v>-2</v>
      </c>
      <c r="D60" s="15">
        <v>105</v>
      </c>
      <c r="E60" s="15">
        <v>133</v>
      </c>
      <c r="F60" s="15">
        <v>157</v>
      </c>
      <c r="G60" s="15">
        <f t="shared" si="5"/>
        <v>-1</v>
      </c>
      <c r="H60" s="15">
        <f t="shared" si="5"/>
        <v>-3</v>
      </c>
      <c r="I60" s="15">
        <v>132</v>
      </c>
      <c r="J60" s="15">
        <v>154</v>
      </c>
      <c r="K60" s="15">
        <f t="shared" si="2"/>
        <v>286</v>
      </c>
      <c r="L60" s="9"/>
    </row>
    <row r="61" spans="1:12" ht="15.95" customHeight="1">
      <c r="A61" s="14" t="s">
        <v>60</v>
      </c>
      <c r="B61" s="15">
        <v>125</v>
      </c>
      <c r="C61" s="15">
        <f t="shared" si="3"/>
        <v>-2</v>
      </c>
      <c r="D61" s="15">
        <v>123</v>
      </c>
      <c r="E61" s="15">
        <v>131</v>
      </c>
      <c r="F61" s="15">
        <v>140</v>
      </c>
      <c r="G61" s="15">
        <f t="shared" si="5"/>
        <v>-2</v>
      </c>
      <c r="H61" s="15">
        <f t="shared" si="5"/>
        <v>-1</v>
      </c>
      <c r="I61" s="15">
        <v>129</v>
      </c>
      <c r="J61" s="15">
        <v>139</v>
      </c>
      <c r="K61" s="15">
        <f t="shared" si="2"/>
        <v>268</v>
      </c>
      <c r="L61" s="9"/>
    </row>
    <row r="62" spans="1:12" ht="15.95" customHeight="1">
      <c r="A62" s="14" t="s">
        <v>61</v>
      </c>
      <c r="B62" s="15">
        <v>192</v>
      </c>
      <c r="C62" s="15">
        <f t="shared" si="3"/>
        <v>0</v>
      </c>
      <c r="D62" s="15">
        <v>192</v>
      </c>
      <c r="E62" s="15">
        <v>214</v>
      </c>
      <c r="F62" s="15">
        <v>207</v>
      </c>
      <c r="G62" s="15">
        <f t="shared" si="5"/>
        <v>0</v>
      </c>
      <c r="H62" s="15">
        <f t="shared" si="5"/>
        <v>0</v>
      </c>
      <c r="I62" s="15">
        <v>214</v>
      </c>
      <c r="J62" s="15">
        <v>207</v>
      </c>
      <c r="K62" s="15">
        <f t="shared" si="2"/>
        <v>421</v>
      </c>
      <c r="L62" s="9"/>
    </row>
    <row r="63" spans="1:12" ht="15.95" customHeight="1">
      <c r="A63" s="14" t="s">
        <v>62</v>
      </c>
      <c r="B63" s="15">
        <v>410</v>
      </c>
      <c r="C63" s="15">
        <f t="shared" si="3"/>
        <v>0</v>
      </c>
      <c r="D63" s="15">
        <v>410</v>
      </c>
      <c r="E63" s="15">
        <v>418</v>
      </c>
      <c r="F63" s="15">
        <v>439</v>
      </c>
      <c r="G63" s="15">
        <f t="shared" si="5"/>
        <v>-2</v>
      </c>
      <c r="H63" s="15">
        <f t="shared" si="5"/>
        <v>-1</v>
      </c>
      <c r="I63" s="15">
        <v>416</v>
      </c>
      <c r="J63" s="15">
        <v>438</v>
      </c>
      <c r="K63" s="15">
        <f t="shared" si="2"/>
        <v>854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304</v>
      </c>
      <c r="C65" s="15">
        <f t="shared" si="3"/>
        <v>-1</v>
      </c>
      <c r="D65" s="15">
        <v>303</v>
      </c>
      <c r="E65" s="15">
        <v>331</v>
      </c>
      <c r="F65" s="15">
        <v>306</v>
      </c>
      <c r="G65" s="15">
        <f t="shared" ref="G65:H80" si="6">(I65-E65)</f>
        <v>0</v>
      </c>
      <c r="H65" s="15">
        <f t="shared" si="6"/>
        <v>1</v>
      </c>
      <c r="I65" s="15">
        <v>331</v>
      </c>
      <c r="J65" s="15">
        <v>307</v>
      </c>
      <c r="K65" s="15">
        <f t="shared" si="2"/>
        <v>638</v>
      </c>
      <c r="L65" s="9"/>
    </row>
    <row r="66" spans="1:12" ht="15.95" customHeight="1">
      <c r="A66" s="14" t="s">
        <v>65</v>
      </c>
      <c r="B66" s="15">
        <v>79</v>
      </c>
      <c r="C66" s="15">
        <f t="shared" si="3"/>
        <v>0</v>
      </c>
      <c r="D66" s="15">
        <v>79</v>
      </c>
      <c r="E66" s="15">
        <v>85</v>
      </c>
      <c r="F66" s="15">
        <v>77</v>
      </c>
      <c r="G66" s="15">
        <f t="shared" si="6"/>
        <v>0</v>
      </c>
      <c r="H66" s="15">
        <f t="shared" si="6"/>
        <v>0</v>
      </c>
      <c r="I66" s="15">
        <v>85</v>
      </c>
      <c r="J66" s="15">
        <v>77</v>
      </c>
      <c r="K66" s="15">
        <f t="shared" si="2"/>
        <v>162</v>
      </c>
      <c r="L66" s="9"/>
    </row>
    <row r="67" spans="1:12" ht="15.95" customHeight="1">
      <c r="A67" s="14" t="s">
        <v>66</v>
      </c>
      <c r="B67" s="15">
        <v>584</v>
      </c>
      <c r="C67" s="15">
        <f t="shared" si="3"/>
        <v>-1</v>
      </c>
      <c r="D67" s="15">
        <v>583</v>
      </c>
      <c r="E67" s="15">
        <v>578</v>
      </c>
      <c r="F67" s="15">
        <v>614</v>
      </c>
      <c r="G67" s="15">
        <f t="shared" si="6"/>
        <v>-1</v>
      </c>
      <c r="H67" s="15">
        <f t="shared" si="6"/>
        <v>-2</v>
      </c>
      <c r="I67" s="15">
        <v>577</v>
      </c>
      <c r="J67" s="15">
        <v>612</v>
      </c>
      <c r="K67" s="15">
        <f t="shared" si="2"/>
        <v>1189</v>
      </c>
      <c r="L67" s="9"/>
    </row>
    <row r="68" spans="1:12" ht="15.95" customHeight="1">
      <c r="A68" s="14" t="s">
        <v>67</v>
      </c>
      <c r="B68" s="15">
        <v>487</v>
      </c>
      <c r="C68" s="15">
        <f t="shared" si="3"/>
        <v>1</v>
      </c>
      <c r="D68" s="15">
        <v>488</v>
      </c>
      <c r="E68" s="15">
        <v>551</v>
      </c>
      <c r="F68" s="15">
        <v>503</v>
      </c>
      <c r="G68" s="15">
        <f t="shared" si="6"/>
        <v>-1</v>
      </c>
      <c r="H68" s="15">
        <f t="shared" si="6"/>
        <v>0</v>
      </c>
      <c r="I68" s="15">
        <v>550</v>
      </c>
      <c r="J68" s="15">
        <v>503</v>
      </c>
      <c r="K68" s="15">
        <f t="shared" si="2"/>
        <v>1053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-1</v>
      </c>
      <c r="D69" s="15">
        <v>61</v>
      </c>
      <c r="E69" s="15">
        <v>64</v>
      </c>
      <c r="F69" s="15">
        <v>63</v>
      </c>
      <c r="G69" s="15">
        <f t="shared" si="6"/>
        <v>0</v>
      </c>
      <c r="H69" s="15">
        <f t="shared" si="6"/>
        <v>-1</v>
      </c>
      <c r="I69" s="15">
        <v>64</v>
      </c>
      <c r="J69" s="15">
        <v>62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128</v>
      </c>
      <c r="C70" s="15">
        <f t="shared" si="3"/>
        <v>0</v>
      </c>
      <c r="D70" s="15">
        <v>128</v>
      </c>
      <c r="E70" s="15">
        <v>149</v>
      </c>
      <c r="F70" s="15">
        <v>160</v>
      </c>
      <c r="G70" s="15">
        <f t="shared" si="6"/>
        <v>0</v>
      </c>
      <c r="H70" s="15">
        <f t="shared" si="6"/>
        <v>0</v>
      </c>
      <c r="I70" s="15">
        <v>149</v>
      </c>
      <c r="J70" s="15">
        <v>160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2478</v>
      </c>
      <c r="C71" s="19">
        <f t="shared" si="3"/>
        <v>-6</v>
      </c>
      <c r="D71" s="19">
        <f>SUM(D60:D70)</f>
        <v>2472</v>
      </c>
      <c r="E71" s="19">
        <v>2654</v>
      </c>
      <c r="F71" s="19">
        <v>2666</v>
      </c>
      <c r="G71" s="19">
        <f t="shared" si="6"/>
        <v>-7</v>
      </c>
      <c r="H71" s="19">
        <f t="shared" si="6"/>
        <v>-7</v>
      </c>
      <c r="I71" s="19">
        <f>SUM(I60:I70)</f>
        <v>2647</v>
      </c>
      <c r="J71" s="19">
        <f>SUM(J60:J70)</f>
        <v>2659</v>
      </c>
      <c r="K71" s="19">
        <f t="shared" si="7"/>
        <v>5306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207</v>
      </c>
      <c r="F72" s="15">
        <v>209</v>
      </c>
      <c r="G72" s="15">
        <f t="shared" si="6"/>
        <v>0</v>
      </c>
      <c r="H72" s="15">
        <f t="shared" si="6"/>
        <v>0</v>
      </c>
      <c r="I72" s="15">
        <v>207</v>
      </c>
      <c r="J72" s="15">
        <v>209</v>
      </c>
      <c r="K72" s="15">
        <f t="shared" si="7"/>
        <v>416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1270</v>
      </c>
      <c r="C75" s="15">
        <f t="shared" si="3"/>
        <v>3</v>
      </c>
      <c r="D75" s="15">
        <v>1273</v>
      </c>
      <c r="E75" s="15">
        <v>1478</v>
      </c>
      <c r="F75" s="15">
        <v>1481</v>
      </c>
      <c r="G75" s="15">
        <f t="shared" si="6"/>
        <v>-1</v>
      </c>
      <c r="H75" s="15">
        <f t="shared" si="6"/>
        <v>3</v>
      </c>
      <c r="I75" s="15">
        <v>1477</v>
      </c>
      <c r="J75" s="15">
        <v>1484</v>
      </c>
      <c r="K75" s="15">
        <f t="shared" si="7"/>
        <v>2961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79</v>
      </c>
      <c r="G76" s="15">
        <f t="shared" si="6"/>
        <v>0</v>
      </c>
      <c r="H76" s="15">
        <f t="shared" si="6"/>
        <v>-1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26</v>
      </c>
      <c r="F77" s="15">
        <v>38</v>
      </c>
      <c r="G77" s="15">
        <f t="shared" si="6"/>
        <v>0</v>
      </c>
      <c r="H77" s="15">
        <f t="shared" si="6"/>
        <v>0</v>
      </c>
      <c r="I77" s="15">
        <v>26</v>
      </c>
      <c r="J77" s="15">
        <v>38</v>
      </c>
      <c r="K77" s="15">
        <f t="shared" si="7"/>
        <v>64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0</v>
      </c>
      <c r="D81" s="15">
        <v>37</v>
      </c>
      <c r="E81" s="15">
        <v>22</v>
      </c>
      <c r="F81" s="15">
        <v>20</v>
      </c>
      <c r="G81" s="15">
        <f t="shared" ref="G81:H101" si="8">(I81-E81)</f>
        <v>0</v>
      </c>
      <c r="H81" s="15">
        <f t="shared" si="8"/>
        <v>0</v>
      </c>
      <c r="I81" s="15">
        <v>22</v>
      </c>
      <c r="J81" s="15">
        <v>20</v>
      </c>
      <c r="K81" s="15">
        <f t="shared" si="7"/>
        <v>42</v>
      </c>
      <c r="L81" s="9"/>
    </row>
    <row r="82" spans="1:12" ht="15.95" customHeight="1">
      <c r="A82" s="18" t="s">
        <v>81</v>
      </c>
      <c r="B82" s="19">
        <v>1633</v>
      </c>
      <c r="C82" s="19">
        <f t="shared" si="3"/>
        <v>3</v>
      </c>
      <c r="D82" s="19">
        <f>SUM(D72:D81)</f>
        <v>1636</v>
      </c>
      <c r="E82" s="19">
        <v>1883</v>
      </c>
      <c r="F82" s="19">
        <v>1889</v>
      </c>
      <c r="G82" s="19">
        <f t="shared" si="8"/>
        <v>-1</v>
      </c>
      <c r="H82" s="19">
        <f t="shared" si="8"/>
        <v>2</v>
      </c>
      <c r="I82" s="19">
        <f>SUM(I72:I81)</f>
        <v>1882</v>
      </c>
      <c r="J82" s="19">
        <f>SUM(J72:J81)</f>
        <v>1891</v>
      </c>
      <c r="K82" s="19">
        <f t="shared" si="7"/>
        <v>3773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79</v>
      </c>
      <c r="F84" s="15">
        <v>82</v>
      </c>
      <c r="G84" s="15">
        <f t="shared" si="8"/>
        <v>0</v>
      </c>
      <c r="H84" s="15">
        <f t="shared" si="8"/>
        <v>-1</v>
      </c>
      <c r="I84" s="15">
        <v>79</v>
      </c>
      <c r="J84" s="15">
        <v>81</v>
      </c>
      <c r="K84" s="15">
        <f t="shared" si="7"/>
        <v>160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63</v>
      </c>
      <c r="C86" s="15">
        <f t="shared" si="9"/>
        <v>0</v>
      </c>
      <c r="D86" s="15">
        <v>63</v>
      </c>
      <c r="E86" s="15">
        <v>75</v>
      </c>
      <c r="F86" s="15">
        <v>80</v>
      </c>
      <c r="G86" s="15">
        <f t="shared" si="8"/>
        <v>0</v>
      </c>
      <c r="H86" s="15">
        <f t="shared" si="8"/>
        <v>0</v>
      </c>
      <c r="I86" s="15">
        <v>75</v>
      </c>
      <c r="J86" s="15">
        <v>80</v>
      </c>
      <c r="K86" s="15">
        <f t="shared" si="7"/>
        <v>155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45</v>
      </c>
      <c r="F87" s="15">
        <v>49</v>
      </c>
      <c r="G87" s="15">
        <f t="shared" si="8"/>
        <v>0</v>
      </c>
      <c r="H87" s="15">
        <f t="shared" si="8"/>
        <v>0</v>
      </c>
      <c r="I87" s="15">
        <v>45</v>
      </c>
      <c r="J87" s="15">
        <v>49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0</v>
      </c>
      <c r="D88" s="15">
        <v>160</v>
      </c>
      <c r="E88" s="15">
        <v>189</v>
      </c>
      <c r="F88" s="15">
        <v>167</v>
      </c>
      <c r="G88" s="15">
        <f t="shared" si="8"/>
        <v>0</v>
      </c>
      <c r="H88" s="15">
        <f t="shared" si="8"/>
        <v>0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0</v>
      </c>
      <c r="D89" s="15">
        <v>90</v>
      </c>
      <c r="E89" s="15">
        <v>99</v>
      </c>
      <c r="F89" s="15">
        <v>105</v>
      </c>
      <c r="G89" s="15">
        <f t="shared" si="8"/>
        <v>-1</v>
      </c>
      <c r="H89" s="15">
        <f t="shared" si="8"/>
        <v>0</v>
      </c>
      <c r="I89" s="15">
        <v>98</v>
      </c>
      <c r="J89" s="15">
        <v>105</v>
      </c>
      <c r="K89" s="15">
        <f t="shared" si="7"/>
        <v>203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31</v>
      </c>
      <c r="F90" s="15">
        <v>25</v>
      </c>
      <c r="G90" s="15">
        <f t="shared" si="8"/>
        <v>0</v>
      </c>
      <c r="H90" s="15">
        <f t="shared" si="8"/>
        <v>0</v>
      </c>
      <c r="I90" s="15">
        <v>31</v>
      </c>
      <c r="J90" s="15">
        <v>25</v>
      </c>
      <c r="K90" s="15">
        <f t="shared" si="7"/>
        <v>56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72</v>
      </c>
      <c r="F91" s="15">
        <v>53</v>
      </c>
      <c r="G91" s="15">
        <f t="shared" si="8"/>
        <v>0</v>
      </c>
      <c r="H91" s="15">
        <f t="shared" si="8"/>
        <v>0</v>
      </c>
      <c r="I91" s="15">
        <v>72</v>
      </c>
      <c r="J91" s="15">
        <v>53</v>
      </c>
      <c r="K91" s="15">
        <f t="shared" si="7"/>
        <v>125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0</v>
      </c>
      <c r="D92" s="15">
        <v>29</v>
      </c>
      <c r="E92" s="15">
        <v>37</v>
      </c>
      <c r="F92" s="15">
        <v>26</v>
      </c>
      <c r="G92" s="15">
        <f t="shared" si="8"/>
        <v>0</v>
      </c>
      <c r="H92" s="15">
        <f t="shared" si="8"/>
        <v>-1</v>
      </c>
      <c r="I92" s="15">
        <v>37</v>
      </c>
      <c r="J92" s="15">
        <v>25</v>
      </c>
      <c r="K92" s="15">
        <f t="shared" si="7"/>
        <v>62</v>
      </c>
      <c r="L92" s="9"/>
    </row>
    <row r="93" spans="1:12" ht="15.95" customHeight="1">
      <c r="A93" s="18" t="s">
        <v>92</v>
      </c>
      <c r="B93" s="19">
        <v>581</v>
      </c>
      <c r="C93" s="19">
        <f t="shared" si="9"/>
        <v>0</v>
      </c>
      <c r="D93" s="19">
        <f>SUM(D83:D92)</f>
        <v>581</v>
      </c>
      <c r="E93" s="19">
        <v>690</v>
      </c>
      <c r="F93" s="19">
        <v>644</v>
      </c>
      <c r="G93" s="19">
        <f t="shared" si="8"/>
        <v>-1</v>
      </c>
      <c r="H93" s="19">
        <f t="shared" si="8"/>
        <v>-2</v>
      </c>
      <c r="I93" s="19">
        <f>SUM(I83:I92)</f>
        <v>689</v>
      </c>
      <c r="J93" s="19">
        <f>SUM(J83:J92)</f>
        <v>642</v>
      </c>
      <c r="K93" s="19">
        <f t="shared" si="7"/>
        <v>1331</v>
      </c>
      <c r="L93" s="9"/>
    </row>
    <row r="94" spans="1:12" ht="15.95" customHeight="1">
      <c r="A94" s="18" t="s">
        <v>93</v>
      </c>
      <c r="B94" s="19">
        <v>4692</v>
      </c>
      <c r="C94" s="19">
        <f t="shared" si="9"/>
        <v>-3</v>
      </c>
      <c r="D94" s="19">
        <f>(D71+D82+D93)</f>
        <v>4689</v>
      </c>
      <c r="E94" s="19">
        <v>5227</v>
      </c>
      <c r="F94" s="19">
        <v>5199</v>
      </c>
      <c r="G94" s="19">
        <f t="shared" si="8"/>
        <v>-9</v>
      </c>
      <c r="H94" s="19">
        <f t="shared" si="8"/>
        <v>-7</v>
      </c>
      <c r="I94" s="19">
        <f>(I71+I82+I93)</f>
        <v>5218</v>
      </c>
      <c r="J94" s="19">
        <f>(J71+J82+J93)</f>
        <v>5192</v>
      </c>
      <c r="K94" s="19">
        <f t="shared" si="7"/>
        <v>10410</v>
      </c>
      <c r="L94" s="9"/>
    </row>
    <row r="95" spans="1:12" ht="15.95" customHeight="1">
      <c r="A95" s="18" t="s">
        <v>104</v>
      </c>
      <c r="B95" s="19">
        <v>28850</v>
      </c>
      <c r="C95" s="19">
        <f>(D95-B95)</f>
        <v>15</v>
      </c>
      <c r="D95" s="19">
        <f>(D59+D94)</f>
        <v>28865</v>
      </c>
      <c r="E95" s="19">
        <v>32874</v>
      </c>
      <c r="F95" s="19">
        <v>31989</v>
      </c>
      <c r="G95" s="19">
        <f t="shared" si="8"/>
        <v>-6</v>
      </c>
      <c r="H95" s="19">
        <f t="shared" si="8"/>
        <v>-6</v>
      </c>
      <c r="I95" s="19">
        <f>(I59+I94)</f>
        <v>32868</v>
      </c>
      <c r="J95" s="19">
        <f>(J59+J94)</f>
        <v>31983</v>
      </c>
      <c r="K95" s="19">
        <f t="shared" si="7"/>
        <v>64851</v>
      </c>
      <c r="L95" s="9"/>
    </row>
    <row r="96" spans="1:12" ht="15.95" customHeight="1">
      <c r="A96" s="24" t="s">
        <v>101</v>
      </c>
      <c r="B96" s="15">
        <v>491</v>
      </c>
      <c r="C96" s="15">
        <f>(D96-B96)</f>
        <v>2</v>
      </c>
      <c r="D96" s="15">
        <v>493</v>
      </c>
      <c r="E96" s="15">
        <v>457</v>
      </c>
      <c r="F96" s="15">
        <v>457</v>
      </c>
      <c r="G96" s="15">
        <f t="shared" si="8"/>
        <v>10</v>
      </c>
      <c r="H96" s="15">
        <f t="shared" si="8"/>
        <v>-8</v>
      </c>
      <c r="I96" s="15">
        <v>467</v>
      </c>
      <c r="J96" s="15">
        <v>449</v>
      </c>
      <c r="K96" s="15">
        <f t="shared" si="7"/>
        <v>916</v>
      </c>
      <c r="L96" s="9"/>
    </row>
    <row r="97" spans="1:12" ht="15.95" customHeight="1">
      <c r="A97" s="24" t="s">
        <v>102</v>
      </c>
      <c r="B97" s="15">
        <v>89</v>
      </c>
      <c r="C97" s="15">
        <f>(D97-B97)</f>
        <v>6</v>
      </c>
      <c r="D97" s="15">
        <v>95</v>
      </c>
      <c r="E97" s="15">
        <v>93</v>
      </c>
      <c r="F97" s="15">
        <v>58</v>
      </c>
      <c r="G97" s="15">
        <f t="shared" si="8"/>
        <v>4</v>
      </c>
      <c r="H97" s="15">
        <f t="shared" si="8"/>
        <v>4</v>
      </c>
      <c r="I97" s="15">
        <v>97</v>
      </c>
      <c r="J97" s="15">
        <v>62</v>
      </c>
      <c r="K97" s="15">
        <f t="shared" si="7"/>
        <v>159</v>
      </c>
      <c r="L97" s="9"/>
    </row>
    <row r="98" spans="1:12" ht="15.95" customHeight="1">
      <c r="A98" s="31" t="s">
        <v>103</v>
      </c>
      <c r="B98" s="32">
        <v>580</v>
      </c>
      <c r="C98" s="32">
        <f>(D98-B98)</f>
        <v>8</v>
      </c>
      <c r="D98" s="32">
        <f>SUM(D96:D97)</f>
        <v>588</v>
      </c>
      <c r="E98" s="32">
        <v>550</v>
      </c>
      <c r="F98" s="32">
        <v>515</v>
      </c>
      <c r="G98" s="32">
        <f>(I98-E98)</f>
        <v>14</v>
      </c>
      <c r="H98" s="32">
        <f t="shared" si="8"/>
        <v>-4</v>
      </c>
      <c r="I98" s="32">
        <f>SUM(I96:I97)</f>
        <v>564</v>
      </c>
      <c r="J98" s="32">
        <f>SUM(J96:J97)</f>
        <v>511</v>
      </c>
      <c r="K98" s="32">
        <f t="shared" si="7"/>
        <v>1075</v>
      </c>
      <c r="L98" s="9"/>
    </row>
    <row r="99" spans="1:12" ht="15.95" customHeight="1">
      <c r="A99" s="18" t="s">
        <v>94</v>
      </c>
      <c r="B99" s="19">
        <v>29430</v>
      </c>
      <c r="C99" s="19">
        <f>(D99-B99)</f>
        <v>23</v>
      </c>
      <c r="D99" s="19">
        <f>(D95+D98)</f>
        <v>29453</v>
      </c>
      <c r="E99" s="19">
        <v>33424</v>
      </c>
      <c r="F99" s="19">
        <v>32504</v>
      </c>
      <c r="G99" s="19">
        <f>(I99-E99)</f>
        <v>8</v>
      </c>
      <c r="H99" s="19">
        <f t="shared" si="8"/>
        <v>-10</v>
      </c>
      <c r="I99" s="19">
        <f>(I95+I98)</f>
        <v>33432</v>
      </c>
      <c r="J99" s="19">
        <f>(J95+J98)</f>
        <v>32494</v>
      </c>
      <c r="K99" s="19">
        <f>I99+J99</f>
        <v>65926</v>
      </c>
      <c r="L99" s="9"/>
    </row>
    <row r="100" spans="1:12" ht="15.95" customHeight="1">
      <c r="A100" s="14" t="s">
        <v>95</v>
      </c>
      <c r="B100" s="15">
        <v>24649</v>
      </c>
      <c r="C100" s="15">
        <f t="shared" si="9"/>
        <v>20</v>
      </c>
      <c r="D100" s="15">
        <f>(D59+D96)</f>
        <v>24669</v>
      </c>
      <c r="E100" s="15">
        <v>28104</v>
      </c>
      <c r="F100" s="15">
        <v>27247</v>
      </c>
      <c r="G100" s="15">
        <f t="shared" si="8"/>
        <v>13</v>
      </c>
      <c r="H100" s="15">
        <f t="shared" si="8"/>
        <v>-7</v>
      </c>
      <c r="I100" s="15">
        <f>(I59+I96)</f>
        <v>28117</v>
      </c>
      <c r="J100" s="15">
        <f>(J59+J96)</f>
        <v>27240</v>
      </c>
      <c r="K100" s="15">
        <f t="shared" si="7"/>
        <v>55357</v>
      </c>
      <c r="L100" s="9"/>
    </row>
    <row r="101" spans="1:12" ht="15.95" customHeight="1">
      <c r="A101" s="14" t="s">
        <v>96</v>
      </c>
      <c r="B101" s="15">
        <v>4781</v>
      </c>
      <c r="C101" s="15">
        <f t="shared" si="9"/>
        <v>3</v>
      </c>
      <c r="D101" s="15">
        <f>(D94+D97)</f>
        <v>4784</v>
      </c>
      <c r="E101" s="15">
        <v>5320</v>
      </c>
      <c r="F101" s="15">
        <v>5257</v>
      </c>
      <c r="G101" s="15">
        <f>(I101-E101)</f>
        <v>-5</v>
      </c>
      <c r="H101" s="15">
        <f t="shared" si="8"/>
        <v>-3</v>
      </c>
      <c r="I101" s="15">
        <f>(I94+I97)</f>
        <v>5315</v>
      </c>
      <c r="J101" s="15">
        <f>(J94+J97)</f>
        <v>5254</v>
      </c>
      <c r="K101" s="15">
        <f t="shared" si="7"/>
        <v>10569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78" activePane="bottomLeft" state="frozenSplit"/>
      <selection pane="bottomLeft" activeCell="M91" sqref="M91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116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117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715</v>
      </c>
      <c r="C6" s="15">
        <f t="shared" ref="C6:C19" si="0">(D6-B6)</f>
        <v>6</v>
      </c>
      <c r="D6" s="16">
        <v>721</v>
      </c>
      <c r="E6" s="15">
        <v>896</v>
      </c>
      <c r="F6" s="15">
        <v>870</v>
      </c>
      <c r="G6" s="15">
        <f t="shared" ref="G6:H21" si="1">(I6-E6)</f>
        <v>5</v>
      </c>
      <c r="H6" s="15">
        <f t="shared" si="1"/>
        <v>9</v>
      </c>
      <c r="I6" s="15">
        <v>901</v>
      </c>
      <c r="J6" s="15">
        <v>879</v>
      </c>
      <c r="K6" s="15">
        <f t="shared" ref="K6:K69" si="2">I6+J6</f>
        <v>1780</v>
      </c>
      <c r="L6" s="9"/>
    </row>
    <row r="7" spans="1:12" ht="15.95" customHeight="1">
      <c r="A7" s="14" t="s">
        <v>11</v>
      </c>
      <c r="B7" s="17">
        <v>1659</v>
      </c>
      <c r="C7" s="15">
        <f t="shared" si="0"/>
        <v>8</v>
      </c>
      <c r="D7" s="17">
        <v>1667</v>
      </c>
      <c r="E7" s="15">
        <v>1812</v>
      </c>
      <c r="F7" s="15">
        <v>1805</v>
      </c>
      <c r="G7" s="15">
        <f t="shared" si="1"/>
        <v>3</v>
      </c>
      <c r="H7" s="15">
        <f t="shared" si="1"/>
        <v>6</v>
      </c>
      <c r="I7" s="15">
        <v>1815</v>
      </c>
      <c r="J7" s="15">
        <v>1811</v>
      </c>
      <c r="K7" s="15">
        <f t="shared" si="2"/>
        <v>3626</v>
      </c>
      <c r="L7" s="9"/>
    </row>
    <row r="8" spans="1:12" ht="15.95" customHeight="1">
      <c r="A8" s="23" t="s">
        <v>98</v>
      </c>
      <c r="B8" s="17">
        <v>116</v>
      </c>
      <c r="C8" s="15">
        <f t="shared" si="0"/>
        <v>0</v>
      </c>
      <c r="D8" s="17">
        <v>116</v>
      </c>
      <c r="E8" s="15">
        <v>116</v>
      </c>
      <c r="F8" s="15">
        <v>93</v>
      </c>
      <c r="G8" s="15">
        <f t="shared" si="1"/>
        <v>0</v>
      </c>
      <c r="H8" s="15">
        <f t="shared" si="1"/>
        <v>-1</v>
      </c>
      <c r="I8" s="15">
        <v>116</v>
      </c>
      <c r="J8" s="15">
        <v>92</v>
      </c>
      <c r="K8" s="15">
        <f t="shared" si="2"/>
        <v>208</v>
      </c>
      <c r="L8" s="9"/>
    </row>
    <row r="9" spans="1:12" ht="15.95" customHeight="1">
      <c r="A9" s="23" t="s">
        <v>99</v>
      </c>
      <c r="B9" s="17">
        <v>114</v>
      </c>
      <c r="C9" s="15">
        <f t="shared" si="0"/>
        <v>0</v>
      </c>
      <c r="D9" s="17">
        <v>114</v>
      </c>
      <c r="E9" s="15">
        <v>106</v>
      </c>
      <c r="F9" s="15">
        <v>120</v>
      </c>
      <c r="G9" s="15">
        <f t="shared" si="1"/>
        <v>0</v>
      </c>
      <c r="H9" s="15">
        <f t="shared" si="1"/>
        <v>-1</v>
      </c>
      <c r="I9" s="15">
        <v>106</v>
      </c>
      <c r="J9" s="15">
        <v>119</v>
      </c>
      <c r="K9" s="15">
        <f t="shared" si="2"/>
        <v>225</v>
      </c>
      <c r="L9" s="9"/>
    </row>
    <row r="10" spans="1:12" ht="15.95" customHeight="1">
      <c r="A10" s="29" t="s">
        <v>105</v>
      </c>
      <c r="B10" s="17">
        <v>673</v>
      </c>
      <c r="C10" s="15">
        <f t="shared" si="0"/>
        <v>0</v>
      </c>
      <c r="D10" s="17">
        <v>673</v>
      </c>
      <c r="E10" s="15">
        <v>784</v>
      </c>
      <c r="F10" s="15">
        <v>811</v>
      </c>
      <c r="G10" s="15">
        <f t="shared" si="1"/>
        <v>5</v>
      </c>
      <c r="H10" s="15">
        <f t="shared" si="1"/>
        <v>-5</v>
      </c>
      <c r="I10" s="15">
        <v>789</v>
      </c>
      <c r="J10" s="15">
        <v>806</v>
      </c>
      <c r="K10" s="15">
        <f t="shared" si="2"/>
        <v>1595</v>
      </c>
      <c r="L10" s="9"/>
    </row>
    <row r="11" spans="1:12" ht="15.95" customHeight="1">
      <c r="A11" s="29" t="s">
        <v>106</v>
      </c>
      <c r="B11" s="17">
        <v>813</v>
      </c>
      <c r="C11" s="15">
        <f t="shared" si="0"/>
        <v>-8</v>
      </c>
      <c r="D11" s="17">
        <v>805</v>
      </c>
      <c r="E11" s="15">
        <v>1105</v>
      </c>
      <c r="F11" s="15">
        <v>1057</v>
      </c>
      <c r="G11" s="15">
        <f t="shared" si="1"/>
        <v>-7</v>
      </c>
      <c r="H11" s="15">
        <f t="shared" si="1"/>
        <v>-7</v>
      </c>
      <c r="I11" s="15">
        <v>1098</v>
      </c>
      <c r="J11" s="15">
        <v>1050</v>
      </c>
      <c r="K11" s="15">
        <f t="shared" si="2"/>
        <v>2148</v>
      </c>
      <c r="L11" s="9"/>
    </row>
    <row r="12" spans="1:12" ht="15.95" customHeight="1">
      <c r="A12" s="14" t="s">
        <v>12</v>
      </c>
      <c r="B12" s="16">
        <v>322</v>
      </c>
      <c r="C12" s="15">
        <f t="shared" si="0"/>
        <v>1</v>
      </c>
      <c r="D12" s="16">
        <v>323</v>
      </c>
      <c r="E12" s="15">
        <v>372</v>
      </c>
      <c r="F12" s="15">
        <v>400</v>
      </c>
      <c r="G12" s="15">
        <f t="shared" si="1"/>
        <v>1</v>
      </c>
      <c r="H12" s="15">
        <f t="shared" si="1"/>
        <v>2</v>
      </c>
      <c r="I12" s="15">
        <v>373</v>
      </c>
      <c r="J12" s="15">
        <v>402</v>
      </c>
      <c r="K12" s="15">
        <f t="shared" si="2"/>
        <v>775</v>
      </c>
      <c r="L12" s="9"/>
    </row>
    <row r="13" spans="1:12" ht="15.95" customHeight="1">
      <c r="A13" s="14" t="s">
        <v>13</v>
      </c>
      <c r="B13" s="16">
        <v>453</v>
      </c>
      <c r="C13" s="15">
        <f t="shared" si="0"/>
        <v>-1</v>
      </c>
      <c r="D13" s="16">
        <v>452</v>
      </c>
      <c r="E13" s="15">
        <v>493</v>
      </c>
      <c r="F13" s="15">
        <v>406</v>
      </c>
      <c r="G13" s="15">
        <f t="shared" si="1"/>
        <v>-4</v>
      </c>
      <c r="H13" s="15">
        <f t="shared" si="1"/>
        <v>-1</v>
      </c>
      <c r="I13" s="15">
        <v>489</v>
      </c>
      <c r="J13" s="15">
        <v>405</v>
      </c>
      <c r="K13" s="15">
        <f t="shared" si="2"/>
        <v>894</v>
      </c>
      <c r="L13" s="9"/>
    </row>
    <row r="14" spans="1:12" ht="15.95" customHeight="1">
      <c r="A14" s="14" t="s">
        <v>14</v>
      </c>
      <c r="B14" s="16">
        <v>810</v>
      </c>
      <c r="C14" s="15">
        <f t="shared" si="0"/>
        <v>4</v>
      </c>
      <c r="D14" s="16">
        <v>814</v>
      </c>
      <c r="E14" s="15">
        <v>1020</v>
      </c>
      <c r="F14" s="15">
        <v>958</v>
      </c>
      <c r="G14" s="15">
        <f t="shared" si="1"/>
        <v>5</v>
      </c>
      <c r="H14" s="15">
        <f t="shared" si="1"/>
        <v>2</v>
      </c>
      <c r="I14" s="15">
        <v>1025</v>
      </c>
      <c r="J14" s="15">
        <v>960</v>
      </c>
      <c r="K14" s="15">
        <f t="shared" si="2"/>
        <v>1985</v>
      </c>
      <c r="L14" s="9"/>
    </row>
    <row r="15" spans="1:12" ht="15.95" customHeight="1">
      <c r="A15" s="14" t="s">
        <v>15</v>
      </c>
      <c r="B15" s="16">
        <v>702</v>
      </c>
      <c r="C15" s="15">
        <f t="shared" si="0"/>
        <v>-2</v>
      </c>
      <c r="D15" s="16">
        <v>700</v>
      </c>
      <c r="E15" s="15">
        <v>807</v>
      </c>
      <c r="F15" s="15">
        <v>763</v>
      </c>
      <c r="G15" s="15">
        <f t="shared" si="1"/>
        <v>-3</v>
      </c>
      <c r="H15" s="15">
        <f t="shared" si="1"/>
        <v>-3</v>
      </c>
      <c r="I15" s="15">
        <v>804</v>
      </c>
      <c r="J15" s="15">
        <v>760</v>
      </c>
      <c r="K15" s="15">
        <f t="shared" si="2"/>
        <v>1564</v>
      </c>
      <c r="L15" s="9"/>
    </row>
    <row r="16" spans="1:12" ht="15.95" customHeight="1">
      <c r="A16" s="14" t="s">
        <v>16</v>
      </c>
      <c r="B16" s="16">
        <v>343</v>
      </c>
      <c r="C16" s="15">
        <f t="shared" si="0"/>
        <v>0</v>
      </c>
      <c r="D16" s="16">
        <v>343</v>
      </c>
      <c r="E16" s="15">
        <v>356</v>
      </c>
      <c r="F16" s="15">
        <v>380</v>
      </c>
      <c r="G16" s="15">
        <f t="shared" si="1"/>
        <v>-1</v>
      </c>
      <c r="H16" s="15">
        <f t="shared" si="1"/>
        <v>2</v>
      </c>
      <c r="I16" s="15">
        <v>355</v>
      </c>
      <c r="J16" s="15">
        <v>382</v>
      </c>
      <c r="K16" s="15">
        <f t="shared" si="2"/>
        <v>737</v>
      </c>
      <c r="L16" s="9"/>
    </row>
    <row r="17" spans="1:12" ht="15.95" customHeight="1">
      <c r="A17" s="14" t="s">
        <v>17</v>
      </c>
      <c r="B17" s="16">
        <v>541</v>
      </c>
      <c r="C17" s="15">
        <f t="shared" si="0"/>
        <v>0</v>
      </c>
      <c r="D17" s="16">
        <v>541</v>
      </c>
      <c r="E17" s="15">
        <v>580</v>
      </c>
      <c r="F17" s="15">
        <v>576</v>
      </c>
      <c r="G17" s="15">
        <f t="shared" si="1"/>
        <v>-3</v>
      </c>
      <c r="H17" s="15">
        <f t="shared" si="1"/>
        <v>1</v>
      </c>
      <c r="I17" s="15">
        <v>577</v>
      </c>
      <c r="J17" s="15">
        <v>577</v>
      </c>
      <c r="K17" s="15">
        <f t="shared" si="2"/>
        <v>1154</v>
      </c>
      <c r="L17" s="9"/>
    </row>
    <row r="18" spans="1:12" ht="15.95" customHeight="1">
      <c r="A18" s="14" t="s">
        <v>18</v>
      </c>
      <c r="B18" s="16">
        <v>1974</v>
      </c>
      <c r="C18" s="15">
        <f t="shared" si="0"/>
        <v>4</v>
      </c>
      <c r="D18" s="16">
        <v>1978</v>
      </c>
      <c r="E18" s="15">
        <v>2419</v>
      </c>
      <c r="F18" s="15">
        <v>2346</v>
      </c>
      <c r="G18" s="15">
        <f t="shared" si="1"/>
        <v>-5</v>
      </c>
      <c r="H18" s="15">
        <f t="shared" si="1"/>
        <v>-3</v>
      </c>
      <c r="I18" s="15">
        <v>2414</v>
      </c>
      <c r="J18" s="15">
        <v>2343</v>
      </c>
      <c r="K18" s="15">
        <f t="shared" si="2"/>
        <v>4757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9239</v>
      </c>
      <c r="C20" s="19">
        <f>(D20-B20)</f>
        <v>12</v>
      </c>
      <c r="D20" s="19">
        <f>SUM(D6:D19)</f>
        <v>9251</v>
      </c>
      <c r="E20" s="19">
        <v>10869</v>
      </c>
      <c r="F20" s="19">
        <v>10586</v>
      </c>
      <c r="G20" s="19">
        <f t="shared" si="1"/>
        <v>-4</v>
      </c>
      <c r="H20" s="19">
        <f t="shared" si="1"/>
        <v>1</v>
      </c>
      <c r="I20" s="19">
        <f>SUM(I6:I19)</f>
        <v>10865</v>
      </c>
      <c r="J20" s="19">
        <f>SUM(J6:J19)</f>
        <v>10587</v>
      </c>
      <c r="K20" s="19">
        <f t="shared" si="2"/>
        <v>21452</v>
      </c>
      <c r="L20" s="9"/>
    </row>
    <row r="21" spans="1:12" ht="15.95" customHeight="1">
      <c r="A21" s="14" t="s">
        <v>21</v>
      </c>
      <c r="B21" s="15">
        <v>85</v>
      </c>
      <c r="C21" s="15">
        <f t="shared" ref="C21:C84" si="3">(D21-B21)</f>
        <v>1</v>
      </c>
      <c r="D21" s="15">
        <v>86</v>
      </c>
      <c r="E21" s="15">
        <v>103</v>
      </c>
      <c r="F21" s="15">
        <v>98</v>
      </c>
      <c r="G21" s="15">
        <f t="shared" si="1"/>
        <v>0</v>
      </c>
      <c r="H21" s="15">
        <f t="shared" si="1"/>
        <v>0</v>
      </c>
      <c r="I21" s="15">
        <v>103</v>
      </c>
      <c r="J21" s="15">
        <v>98</v>
      </c>
      <c r="K21" s="15">
        <f t="shared" si="2"/>
        <v>201</v>
      </c>
      <c r="L21" s="9"/>
    </row>
    <row r="22" spans="1:12" ht="15.95" customHeight="1">
      <c r="A22" s="14" t="s">
        <v>22</v>
      </c>
      <c r="B22" s="15">
        <v>302</v>
      </c>
      <c r="C22" s="15">
        <f t="shared" si="3"/>
        <v>1</v>
      </c>
      <c r="D22" s="15">
        <v>303</v>
      </c>
      <c r="E22" s="15">
        <v>302</v>
      </c>
      <c r="F22" s="15">
        <v>260</v>
      </c>
      <c r="G22" s="15">
        <f t="shared" ref="G22:H51" si="4">(I22-E22)</f>
        <v>0</v>
      </c>
      <c r="H22" s="15">
        <f t="shared" si="4"/>
        <v>0</v>
      </c>
      <c r="I22" s="15">
        <v>302</v>
      </c>
      <c r="J22" s="15">
        <v>260</v>
      </c>
      <c r="K22" s="15">
        <f t="shared" si="2"/>
        <v>562</v>
      </c>
      <c r="L22" s="9"/>
    </row>
    <row r="23" spans="1:12" ht="15.95" customHeight="1">
      <c r="A23" s="14" t="s">
        <v>23</v>
      </c>
      <c r="B23" s="15">
        <v>293</v>
      </c>
      <c r="C23" s="15">
        <f t="shared" si="3"/>
        <v>-1</v>
      </c>
      <c r="D23" s="15">
        <v>292</v>
      </c>
      <c r="E23" s="15">
        <v>329</v>
      </c>
      <c r="F23" s="15">
        <v>315</v>
      </c>
      <c r="G23" s="15">
        <f t="shared" si="4"/>
        <v>-1</v>
      </c>
      <c r="H23" s="15">
        <f t="shared" si="4"/>
        <v>-1</v>
      </c>
      <c r="I23" s="15">
        <v>328</v>
      </c>
      <c r="J23" s="15">
        <v>314</v>
      </c>
      <c r="K23" s="15">
        <f t="shared" si="2"/>
        <v>642</v>
      </c>
      <c r="L23" s="9"/>
    </row>
    <row r="24" spans="1:12" ht="15.95" customHeight="1">
      <c r="A24" s="14" t="s">
        <v>24</v>
      </c>
      <c r="B24" s="15">
        <v>222</v>
      </c>
      <c r="C24" s="15">
        <f t="shared" si="3"/>
        <v>3</v>
      </c>
      <c r="D24" s="15">
        <v>225</v>
      </c>
      <c r="E24" s="15">
        <v>206</v>
      </c>
      <c r="F24" s="15">
        <v>190</v>
      </c>
      <c r="G24" s="15">
        <f t="shared" si="4"/>
        <v>2</v>
      </c>
      <c r="H24" s="15">
        <f t="shared" si="4"/>
        <v>2</v>
      </c>
      <c r="I24" s="15">
        <v>208</v>
      </c>
      <c r="J24" s="15">
        <v>192</v>
      </c>
      <c r="K24" s="15">
        <f t="shared" si="2"/>
        <v>400</v>
      </c>
      <c r="L24" s="9"/>
    </row>
    <row r="25" spans="1:12" ht="15.95" customHeight="1">
      <c r="A25" s="14" t="s">
        <v>25</v>
      </c>
      <c r="B25" s="15">
        <v>2687</v>
      </c>
      <c r="C25" s="15">
        <f t="shared" si="3"/>
        <v>11</v>
      </c>
      <c r="D25" s="15">
        <v>2698</v>
      </c>
      <c r="E25" s="15">
        <v>3429</v>
      </c>
      <c r="F25" s="15">
        <v>3262</v>
      </c>
      <c r="G25" s="15">
        <f t="shared" si="4"/>
        <v>18</v>
      </c>
      <c r="H25" s="15">
        <f t="shared" si="4"/>
        <v>14</v>
      </c>
      <c r="I25" s="15">
        <v>3447</v>
      </c>
      <c r="J25" s="15">
        <v>3276</v>
      </c>
      <c r="K25" s="15">
        <f t="shared" si="2"/>
        <v>6723</v>
      </c>
      <c r="L25" s="9"/>
    </row>
    <row r="26" spans="1:12" ht="15.95" customHeight="1">
      <c r="A26" s="14" t="s">
        <v>26</v>
      </c>
      <c r="B26" s="15">
        <v>748</v>
      </c>
      <c r="C26" s="15">
        <f t="shared" si="3"/>
        <v>0</v>
      </c>
      <c r="D26" s="15">
        <v>748</v>
      </c>
      <c r="E26" s="15">
        <v>699</v>
      </c>
      <c r="F26" s="15">
        <v>812</v>
      </c>
      <c r="G26" s="15">
        <f t="shared" si="4"/>
        <v>1</v>
      </c>
      <c r="H26" s="15">
        <f t="shared" si="4"/>
        <v>-2</v>
      </c>
      <c r="I26" s="15">
        <v>700</v>
      </c>
      <c r="J26" s="15">
        <v>810</v>
      </c>
      <c r="K26" s="15">
        <f t="shared" si="2"/>
        <v>1510</v>
      </c>
      <c r="L26" s="9"/>
    </row>
    <row r="27" spans="1:12" ht="15.95" customHeight="1">
      <c r="A27" s="14" t="s">
        <v>27</v>
      </c>
      <c r="B27" s="15">
        <v>461</v>
      </c>
      <c r="C27" s="15">
        <f t="shared" si="3"/>
        <v>0</v>
      </c>
      <c r="D27" s="15">
        <v>461</v>
      </c>
      <c r="E27" s="15">
        <v>574</v>
      </c>
      <c r="F27" s="15">
        <v>548</v>
      </c>
      <c r="G27" s="15">
        <f t="shared" si="4"/>
        <v>1</v>
      </c>
      <c r="H27" s="15">
        <f t="shared" si="4"/>
        <v>-1</v>
      </c>
      <c r="I27" s="15">
        <v>575</v>
      </c>
      <c r="J27" s="15">
        <v>547</v>
      </c>
      <c r="K27" s="15">
        <f t="shared" si="2"/>
        <v>1122</v>
      </c>
      <c r="L27" s="9"/>
    </row>
    <row r="28" spans="1:12" ht="15.95" customHeight="1">
      <c r="A28" s="14" t="s">
        <v>28</v>
      </c>
      <c r="B28" s="15">
        <v>267</v>
      </c>
      <c r="C28" s="15">
        <f t="shared" si="3"/>
        <v>0</v>
      </c>
      <c r="D28" s="15">
        <v>267</v>
      </c>
      <c r="E28" s="15">
        <v>296</v>
      </c>
      <c r="F28" s="15">
        <v>301</v>
      </c>
      <c r="G28" s="15">
        <f t="shared" si="4"/>
        <v>1</v>
      </c>
      <c r="H28" s="15">
        <f t="shared" si="4"/>
        <v>-2</v>
      </c>
      <c r="I28" s="15">
        <v>297</v>
      </c>
      <c r="J28" s="15">
        <v>299</v>
      </c>
      <c r="K28" s="15">
        <f t="shared" si="2"/>
        <v>596</v>
      </c>
      <c r="L28" s="9"/>
    </row>
    <row r="29" spans="1:12" ht="15.95" customHeight="1">
      <c r="A29" s="14" t="s">
        <v>29</v>
      </c>
      <c r="B29" s="15">
        <v>431</v>
      </c>
      <c r="C29" s="15">
        <f t="shared" si="3"/>
        <v>3</v>
      </c>
      <c r="D29" s="15">
        <v>434</v>
      </c>
      <c r="E29" s="15">
        <v>466</v>
      </c>
      <c r="F29" s="15">
        <v>434</v>
      </c>
      <c r="G29" s="15">
        <f t="shared" si="4"/>
        <v>1</v>
      </c>
      <c r="H29" s="15">
        <f t="shared" si="4"/>
        <v>0</v>
      </c>
      <c r="I29" s="15">
        <v>467</v>
      </c>
      <c r="J29" s="15">
        <v>434</v>
      </c>
      <c r="K29" s="15">
        <f t="shared" si="2"/>
        <v>901</v>
      </c>
      <c r="L29" s="9"/>
    </row>
    <row r="30" spans="1:12" ht="15.95" customHeight="1">
      <c r="A30" s="14" t="s">
        <v>30</v>
      </c>
      <c r="B30" s="15">
        <v>528</v>
      </c>
      <c r="C30" s="15">
        <f t="shared" si="3"/>
        <v>0</v>
      </c>
      <c r="D30" s="15">
        <v>528</v>
      </c>
      <c r="E30" s="15">
        <v>568</v>
      </c>
      <c r="F30" s="15">
        <v>576</v>
      </c>
      <c r="G30" s="15">
        <f t="shared" si="4"/>
        <v>0</v>
      </c>
      <c r="H30" s="15">
        <f t="shared" si="4"/>
        <v>1</v>
      </c>
      <c r="I30" s="15">
        <v>568</v>
      </c>
      <c r="J30" s="15">
        <v>577</v>
      </c>
      <c r="K30" s="15">
        <f t="shared" si="2"/>
        <v>1145</v>
      </c>
      <c r="L30" s="9"/>
    </row>
    <row r="31" spans="1:12" ht="15.95" customHeight="1">
      <c r="A31" s="14" t="s">
        <v>31</v>
      </c>
      <c r="B31" s="15">
        <v>870</v>
      </c>
      <c r="C31" s="15">
        <f t="shared" si="3"/>
        <v>1</v>
      </c>
      <c r="D31" s="15">
        <v>871</v>
      </c>
      <c r="E31" s="15">
        <v>1058</v>
      </c>
      <c r="F31" s="15">
        <v>1046</v>
      </c>
      <c r="G31" s="15">
        <f t="shared" si="4"/>
        <v>-6</v>
      </c>
      <c r="H31" s="15">
        <f t="shared" si="4"/>
        <v>-4</v>
      </c>
      <c r="I31" s="15">
        <v>1052</v>
      </c>
      <c r="J31" s="15">
        <v>1042</v>
      </c>
      <c r="K31" s="15">
        <f t="shared" si="2"/>
        <v>2094</v>
      </c>
      <c r="L31" s="9"/>
    </row>
    <row r="32" spans="1:12" ht="15.95" customHeight="1">
      <c r="A32" s="14" t="s">
        <v>32</v>
      </c>
      <c r="B32" s="15">
        <v>528</v>
      </c>
      <c r="C32" s="15">
        <f t="shared" si="3"/>
        <v>2</v>
      </c>
      <c r="D32" s="15">
        <v>530</v>
      </c>
      <c r="E32" s="15">
        <v>593</v>
      </c>
      <c r="F32" s="15">
        <v>539</v>
      </c>
      <c r="G32" s="15">
        <f t="shared" si="4"/>
        <v>-2</v>
      </c>
      <c r="H32" s="15">
        <f t="shared" si="4"/>
        <v>1</v>
      </c>
      <c r="I32" s="15">
        <v>591</v>
      </c>
      <c r="J32" s="15">
        <v>540</v>
      </c>
      <c r="K32" s="15">
        <f t="shared" si="2"/>
        <v>1131</v>
      </c>
      <c r="L32" s="9"/>
    </row>
    <row r="33" spans="1:12" ht="15.95" customHeight="1">
      <c r="A33" s="14" t="s">
        <v>33</v>
      </c>
      <c r="B33" s="15">
        <v>1021</v>
      </c>
      <c r="C33" s="15">
        <f t="shared" si="3"/>
        <v>-6</v>
      </c>
      <c r="D33" s="15">
        <v>1015</v>
      </c>
      <c r="E33" s="15">
        <v>1099</v>
      </c>
      <c r="F33" s="15">
        <v>1121</v>
      </c>
      <c r="G33" s="15">
        <f t="shared" si="4"/>
        <v>-8</v>
      </c>
      <c r="H33" s="15">
        <f t="shared" si="4"/>
        <v>-1</v>
      </c>
      <c r="I33" s="15">
        <v>1091</v>
      </c>
      <c r="J33" s="15">
        <v>1120</v>
      </c>
      <c r="K33" s="15">
        <f t="shared" si="2"/>
        <v>2211</v>
      </c>
      <c r="L33" s="9"/>
    </row>
    <row r="34" spans="1:12" ht="15.95" customHeight="1">
      <c r="A34" s="14" t="s">
        <v>34</v>
      </c>
      <c r="B34" s="15">
        <v>99</v>
      </c>
      <c r="C34" s="15">
        <f t="shared" si="3"/>
        <v>-1</v>
      </c>
      <c r="D34" s="15">
        <v>98</v>
      </c>
      <c r="E34" s="15">
        <v>115</v>
      </c>
      <c r="F34" s="15">
        <v>105</v>
      </c>
      <c r="G34" s="15">
        <f t="shared" si="4"/>
        <v>-1</v>
      </c>
      <c r="H34" s="15">
        <f t="shared" si="4"/>
        <v>-2</v>
      </c>
      <c r="I34" s="15">
        <v>114</v>
      </c>
      <c r="J34" s="15">
        <v>103</v>
      </c>
      <c r="K34" s="15">
        <f t="shared" si="2"/>
        <v>217</v>
      </c>
      <c r="L34" s="9"/>
    </row>
    <row r="35" spans="1:12" ht="15.95" customHeight="1">
      <c r="A35" s="14" t="s">
        <v>35</v>
      </c>
      <c r="B35" s="15">
        <v>101</v>
      </c>
      <c r="C35" s="15">
        <f t="shared" si="3"/>
        <v>0</v>
      </c>
      <c r="D35" s="15">
        <v>101</v>
      </c>
      <c r="E35" s="15">
        <v>95</v>
      </c>
      <c r="F35" s="15">
        <v>110</v>
      </c>
      <c r="G35" s="15">
        <f t="shared" si="4"/>
        <v>1</v>
      </c>
      <c r="H35" s="15">
        <f t="shared" si="4"/>
        <v>1</v>
      </c>
      <c r="I35" s="15">
        <v>96</v>
      </c>
      <c r="J35" s="15">
        <v>111</v>
      </c>
      <c r="K35" s="15">
        <f t="shared" si="2"/>
        <v>207</v>
      </c>
      <c r="L35" s="9"/>
    </row>
    <row r="36" spans="1:12" ht="15.95" customHeight="1">
      <c r="A36" s="14" t="s">
        <v>36</v>
      </c>
      <c r="B36" s="15">
        <v>1031</v>
      </c>
      <c r="C36" s="15">
        <f t="shared" si="3"/>
        <v>-3</v>
      </c>
      <c r="D36" s="15">
        <v>1028</v>
      </c>
      <c r="E36" s="15">
        <v>1138</v>
      </c>
      <c r="F36" s="15">
        <v>945</v>
      </c>
      <c r="G36" s="15">
        <f t="shared" si="4"/>
        <v>-4</v>
      </c>
      <c r="H36" s="15">
        <f t="shared" si="4"/>
        <v>-1</v>
      </c>
      <c r="I36" s="15">
        <v>1134</v>
      </c>
      <c r="J36" s="15">
        <v>944</v>
      </c>
      <c r="K36" s="15">
        <f t="shared" si="2"/>
        <v>2078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0</v>
      </c>
      <c r="H37" s="15">
        <f t="shared" si="4"/>
        <v>0</v>
      </c>
      <c r="I37" s="15">
        <v>10</v>
      </c>
      <c r="J37" s="15">
        <v>6</v>
      </c>
      <c r="K37" s="15">
        <f t="shared" si="2"/>
        <v>16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94</v>
      </c>
      <c r="C41" s="15">
        <f t="shared" si="3"/>
        <v>1</v>
      </c>
      <c r="D41" s="15">
        <v>95</v>
      </c>
      <c r="E41" s="15">
        <v>89</v>
      </c>
      <c r="F41" s="15">
        <v>26</v>
      </c>
      <c r="G41" s="15">
        <f t="shared" si="4"/>
        <v>0</v>
      </c>
      <c r="H41" s="15">
        <f t="shared" si="4"/>
        <v>0</v>
      </c>
      <c r="I41" s="15">
        <v>89</v>
      </c>
      <c r="J41" s="15">
        <v>26</v>
      </c>
      <c r="K41" s="15">
        <f t="shared" si="2"/>
        <v>115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0</v>
      </c>
      <c r="D42" s="15">
        <v>204</v>
      </c>
      <c r="E42" s="15">
        <v>189</v>
      </c>
      <c r="F42" s="15">
        <v>198</v>
      </c>
      <c r="G42" s="15">
        <f t="shared" si="4"/>
        <v>0</v>
      </c>
      <c r="H42" s="15">
        <f t="shared" si="4"/>
        <v>0</v>
      </c>
      <c r="I42" s="15">
        <v>189</v>
      </c>
      <c r="J42" s="15">
        <v>198</v>
      </c>
      <c r="K42" s="15">
        <f t="shared" si="2"/>
        <v>387</v>
      </c>
      <c r="L42" s="9"/>
    </row>
    <row r="43" spans="1:12" ht="15.95" customHeight="1">
      <c r="A43" s="14" t="s">
        <v>42</v>
      </c>
      <c r="B43" s="15">
        <v>543</v>
      </c>
      <c r="C43" s="15">
        <f t="shared" si="3"/>
        <v>0</v>
      </c>
      <c r="D43" s="15">
        <v>543</v>
      </c>
      <c r="E43" s="15">
        <v>549</v>
      </c>
      <c r="F43" s="15">
        <v>479</v>
      </c>
      <c r="G43" s="15">
        <f t="shared" si="4"/>
        <v>0</v>
      </c>
      <c r="H43" s="15">
        <f t="shared" si="4"/>
        <v>-1</v>
      </c>
      <c r="I43" s="15">
        <v>549</v>
      </c>
      <c r="J43" s="15">
        <v>478</v>
      </c>
      <c r="K43" s="15">
        <f t="shared" si="2"/>
        <v>1027</v>
      </c>
      <c r="L43" s="9"/>
    </row>
    <row r="44" spans="1:12" ht="15.95" customHeight="1">
      <c r="A44" s="14" t="s">
        <v>43</v>
      </c>
      <c r="B44" s="15">
        <v>220</v>
      </c>
      <c r="C44" s="15">
        <f t="shared" si="3"/>
        <v>1</v>
      </c>
      <c r="D44" s="15">
        <v>221</v>
      </c>
      <c r="E44" s="15">
        <v>219</v>
      </c>
      <c r="F44" s="15">
        <v>192</v>
      </c>
      <c r="G44" s="15">
        <f t="shared" si="4"/>
        <v>1</v>
      </c>
      <c r="H44" s="15">
        <f t="shared" si="4"/>
        <v>-2</v>
      </c>
      <c r="I44" s="15">
        <v>220</v>
      </c>
      <c r="J44" s="15">
        <v>190</v>
      </c>
      <c r="K44" s="15">
        <f t="shared" si="2"/>
        <v>410</v>
      </c>
      <c r="L44" s="9"/>
    </row>
    <row r="45" spans="1:12" ht="15.95" customHeight="1">
      <c r="A45" s="14" t="s">
        <v>44</v>
      </c>
      <c r="B45" s="15">
        <v>297</v>
      </c>
      <c r="C45" s="15">
        <f t="shared" si="3"/>
        <v>-2</v>
      </c>
      <c r="D45" s="15">
        <v>295</v>
      </c>
      <c r="E45" s="15">
        <v>315</v>
      </c>
      <c r="F45" s="15">
        <v>322</v>
      </c>
      <c r="G45" s="15">
        <f t="shared" si="4"/>
        <v>-1</v>
      </c>
      <c r="H45" s="15">
        <f t="shared" si="4"/>
        <v>-3</v>
      </c>
      <c r="I45" s="15">
        <v>314</v>
      </c>
      <c r="J45" s="15">
        <v>319</v>
      </c>
      <c r="K45" s="15">
        <f t="shared" si="2"/>
        <v>633</v>
      </c>
      <c r="L45" s="9"/>
    </row>
    <row r="46" spans="1:12" ht="15.95" customHeight="1">
      <c r="A46" s="14" t="s">
        <v>45</v>
      </c>
      <c r="B46" s="15">
        <v>334</v>
      </c>
      <c r="C46" s="15">
        <f t="shared" si="3"/>
        <v>2</v>
      </c>
      <c r="D46" s="15">
        <v>336</v>
      </c>
      <c r="E46" s="15">
        <v>335</v>
      </c>
      <c r="F46" s="15">
        <v>363</v>
      </c>
      <c r="G46" s="15">
        <f t="shared" si="4"/>
        <v>2</v>
      </c>
      <c r="H46" s="15">
        <f t="shared" si="4"/>
        <v>1</v>
      </c>
      <c r="I46" s="15">
        <v>337</v>
      </c>
      <c r="J46" s="15">
        <v>364</v>
      </c>
      <c r="K46" s="15">
        <f t="shared" si="2"/>
        <v>701</v>
      </c>
      <c r="L46" s="9"/>
    </row>
    <row r="47" spans="1:12" ht="15.95" customHeight="1">
      <c r="A47" s="14" t="s">
        <v>46</v>
      </c>
      <c r="B47" s="15">
        <v>435</v>
      </c>
      <c r="C47" s="15">
        <f t="shared" si="3"/>
        <v>-1</v>
      </c>
      <c r="D47" s="15">
        <v>434</v>
      </c>
      <c r="E47" s="15">
        <v>437</v>
      </c>
      <c r="F47" s="15">
        <v>493</v>
      </c>
      <c r="G47" s="15">
        <f t="shared" si="4"/>
        <v>-2</v>
      </c>
      <c r="H47" s="15">
        <f t="shared" si="4"/>
        <v>-1</v>
      </c>
      <c r="I47" s="15">
        <v>435</v>
      </c>
      <c r="J47" s="15">
        <v>492</v>
      </c>
      <c r="K47" s="15">
        <f t="shared" si="2"/>
        <v>927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411</v>
      </c>
      <c r="F48" s="15">
        <v>415</v>
      </c>
      <c r="G48" s="15">
        <f t="shared" si="4"/>
        <v>-2</v>
      </c>
      <c r="H48" s="15">
        <f t="shared" si="4"/>
        <v>4</v>
      </c>
      <c r="I48" s="15">
        <v>409</v>
      </c>
      <c r="J48" s="15">
        <v>419</v>
      </c>
      <c r="K48" s="15">
        <f t="shared" si="2"/>
        <v>828</v>
      </c>
      <c r="L48" s="9"/>
    </row>
    <row r="49" spans="1:12" ht="15.95" customHeight="1">
      <c r="A49" s="14" t="s">
        <v>48</v>
      </c>
      <c r="B49" s="15">
        <v>251</v>
      </c>
      <c r="C49" s="15">
        <f t="shared" si="3"/>
        <v>6</v>
      </c>
      <c r="D49" s="15">
        <v>257</v>
      </c>
      <c r="E49" s="15">
        <v>264</v>
      </c>
      <c r="F49" s="15">
        <v>237</v>
      </c>
      <c r="G49" s="15">
        <f t="shared" si="4"/>
        <v>4</v>
      </c>
      <c r="H49" s="15">
        <f t="shared" si="4"/>
        <v>4</v>
      </c>
      <c r="I49" s="15">
        <v>268</v>
      </c>
      <c r="J49" s="15">
        <v>241</v>
      </c>
      <c r="K49" s="15">
        <f t="shared" si="2"/>
        <v>509</v>
      </c>
      <c r="L49" s="9"/>
    </row>
    <row r="50" spans="1:12" ht="15.95" customHeight="1">
      <c r="A50" s="18" t="s">
        <v>49</v>
      </c>
      <c r="B50" s="19">
        <v>12433</v>
      </c>
      <c r="C50" s="19">
        <f t="shared" si="3"/>
        <v>18</v>
      </c>
      <c r="D50" s="19">
        <f>SUM(D21:D49)</f>
        <v>12451</v>
      </c>
      <c r="E50" s="19">
        <v>13888</v>
      </c>
      <c r="F50" s="19">
        <v>13393</v>
      </c>
      <c r="G50" s="19">
        <f t="shared" si="4"/>
        <v>5</v>
      </c>
      <c r="H50" s="19">
        <f t="shared" si="4"/>
        <v>7</v>
      </c>
      <c r="I50" s="19">
        <f>SUM(I21:I49)</f>
        <v>13893</v>
      </c>
      <c r="J50" s="19">
        <f>SUM(J21:J49)</f>
        <v>13400</v>
      </c>
      <c r="K50" s="19">
        <f t="shared" si="2"/>
        <v>27293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0</v>
      </c>
      <c r="D51" s="15">
        <v>450</v>
      </c>
      <c r="E51" s="15">
        <v>497</v>
      </c>
      <c r="F51" s="15">
        <v>479</v>
      </c>
      <c r="G51" s="15">
        <f t="shared" si="4"/>
        <v>-2</v>
      </c>
      <c r="H51" s="15">
        <f t="shared" si="4"/>
        <v>0</v>
      </c>
      <c r="I51" s="15">
        <v>495</v>
      </c>
      <c r="J51" s="15">
        <v>479</v>
      </c>
      <c r="K51" s="15">
        <f t="shared" si="2"/>
        <v>974</v>
      </c>
      <c r="L51" s="9"/>
    </row>
    <row r="52" spans="1:12" ht="15.95" customHeight="1">
      <c r="A52" s="14" t="s">
        <v>51</v>
      </c>
      <c r="B52" s="15">
        <v>148</v>
      </c>
      <c r="C52" s="15">
        <f t="shared" si="3"/>
        <v>2</v>
      </c>
      <c r="D52" s="15">
        <v>150</v>
      </c>
      <c r="E52" s="15">
        <v>151</v>
      </c>
      <c r="F52" s="15">
        <v>104</v>
      </c>
      <c r="G52" s="15">
        <f t="shared" ref="G52:H63" si="5">(I52-E52)</f>
        <v>1</v>
      </c>
      <c r="H52" s="15">
        <f t="shared" si="5"/>
        <v>-1</v>
      </c>
      <c r="I52" s="15">
        <v>152</v>
      </c>
      <c r="J52" s="15">
        <v>103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140</v>
      </c>
      <c r="F53" s="15">
        <v>130</v>
      </c>
      <c r="G53" s="15">
        <f>(I53-E53)</f>
        <v>-1</v>
      </c>
      <c r="H53" s="15">
        <f t="shared" si="5"/>
        <v>-1</v>
      </c>
      <c r="I53" s="15">
        <v>139</v>
      </c>
      <c r="J53" s="15">
        <v>129</v>
      </c>
      <c r="K53" s="15">
        <f t="shared" si="2"/>
        <v>268</v>
      </c>
      <c r="L53" s="9"/>
    </row>
    <row r="54" spans="1:12" ht="15.95" customHeight="1">
      <c r="A54" s="14" t="s">
        <v>53</v>
      </c>
      <c r="B54" s="15">
        <v>183</v>
      </c>
      <c r="C54" s="15">
        <f t="shared" si="3"/>
        <v>1</v>
      </c>
      <c r="D54" s="15">
        <v>184</v>
      </c>
      <c r="E54" s="15">
        <v>212</v>
      </c>
      <c r="F54" s="15">
        <v>225</v>
      </c>
      <c r="G54" s="15">
        <f t="shared" si="5"/>
        <v>-1</v>
      </c>
      <c r="H54" s="15">
        <f t="shared" si="5"/>
        <v>-1</v>
      </c>
      <c r="I54" s="15">
        <v>211</v>
      </c>
      <c r="J54" s="15">
        <v>224</v>
      </c>
      <c r="K54" s="15">
        <f t="shared" si="2"/>
        <v>435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0</v>
      </c>
      <c r="D55" s="15">
        <v>78</v>
      </c>
      <c r="E55" s="15">
        <v>98</v>
      </c>
      <c r="F55" s="15">
        <v>95</v>
      </c>
      <c r="G55" s="15">
        <f t="shared" si="5"/>
        <v>-1</v>
      </c>
      <c r="H55" s="15">
        <f t="shared" si="5"/>
        <v>-1</v>
      </c>
      <c r="I55" s="15">
        <v>97</v>
      </c>
      <c r="J55" s="15">
        <v>94</v>
      </c>
      <c r="K55" s="15">
        <f t="shared" si="2"/>
        <v>191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57</v>
      </c>
      <c r="F56" s="15">
        <v>64</v>
      </c>
      <c r="G56" s="15">
        <f t="shared" si="5"/>
        <v>0</v>
      </c>
      <c r="H56" s="15">
        <f t="shared" si="5"/>
        <v>-1</v>
      </c>
      <c r="I56" s="15">
        <v>57</v>
      </c>
      <c r="J56" s="15">
        <v>63</v>
      </c>
      <c r="K56" s="15">
        <f t="shared" si="2"/>
        <v>120</v>
      </c>
      <c r="L56" s="9"/>
    </row>
    <row r="57" spans="1:12" ht="15.95" customHeight="1">
      <c r="A57" s="14" t="s">
        <v>56</v>
      </c>
      <c r="B57" s="15">
        <v>1486</v>
      </c>
      <c r="C57" s="15">
        <f t="shared" si="3"/>
        <v>6</v>
      </c>
      <c r="D57" s="15">
        <v>1492</v>
      </c>
      <c r="E57" s="15">
        <v>1738</v>
      </c>
      <c r="F57" s="15">
        <v>1715</v>
      </c>
      <c r="G57" s="15">
        <f t="shared" si="5"/>
        <v>5</v>
      </c>
      <c r="H57" s="15">
        <f t="shared" si="5"/>
        <v>4</v>
      </c>
      <c r="I57" s="15">
        <v>1743</v>
      </c>
      <c r="J57" s="15">
        <v>1719</v>
      </c>
      <c r="K57" s="15">
        <f t="shared" si="2"/>
        <v>3462</v>
      </c>
      <c r="L57" s="9"/>
    </row>
    <row r="58" spans="1:12" ht="15.95" customHeight="1">
      <c r="A58" s="18" t="s">
        <v>57</v>
      </c>
      <c r="B58" s="19">
        <v>2504</v>
      </c>
      <c r="C58" s="19">
        <f t="shared" si="3"/>
        <v>9</v>
      </c>
      <c r="D58" s="19">
        <f>SUM(D51:D57)</f>
        <v>2513</v>
      </c>
      <c r="E58" s="19">
        <v>2893</v>
      </c>
      <c r="F58" s="19">
        <v>2812</v>
      </c>
      <c r="G58" s="19">
        <f t="shared" si="5"/>
        <v>1</v>
      </c>
      <c r="H58" s="19">
        <f t="shared" si="5"/>
        <v>-1</v>
      </c>
      <c r="I58" s="19">
        <f>SUM(I51:I57)</f>
        <v>2894</v>
      </c>
      <c r="J58" s="19">
        <f>SUM(J51:J57)</f>
        <v>2811</v>
      </c>
      <c r="K58" s="19">
        <f t="shared" si="2"/>
        <v>5705</v>
      </c>
      <c r="L58" s="9"/>
    </row>
    <row r="59" spans="1:12" ht="15.95" customHeight="1">
      <c r="A59" s="18" t="s">
        <v>58</v>
      </c>
      <c r="B59" s="19">
        <v>24176</v>
      </c>
      <c r="C59" s="19">
        <f t="shared" si="3"/>
        <v>39</v>
      </c>
      <c r="D59" s="19">
        <f>(D20+D50+D58)</f>
        <v>24215</v>
      </c>
      <c r="E59" s="19">
        <v>27650</v>
      </c>
      <c r="F59" s="19">
        <v>26791</v>
      </c>
      <c r="G59" s="19">
        <f t="shared" si="5"/>
        <v>2</v>
      </c>
      <c r="H59" s="19">
        <f t="shared" si="5"/>
        <v>7</v>
      </c>
      <c r="I59" s="19">
        <f>(I20+I50+I58)</f>
        <v>27652</v>
      </c>
      <c r="J59" s="19">
        <f>(J20+J50+J58)</f>
        <v>26798</v>
      </c>
      <c r="K59" s="19">
        <f t="shared" si="2"/>
        <v>54450</v>
      </c>
      <c r="L59" s="9"/>
    </row>
    <row r="60" spans="1:12" ht="15.95" customHeight="1">
      <c r="A60" s="14" t="s">
        <v>59</v>
      </c>
      <c r="B60" s="15">
        <v>105</v>
      </c>
      <c r="C60" s="15">
        <f t="shared" si="3"/>
        <v>0</v>
      </c>
      <c r="D60" s="15">
        <v>105</v>
      </c>
      <c r="E60" s="15">
        <v>132</v>
      </c>
      <c r="F60" s="15">
        <v>154</v>
      </c>
      <c r="G60" s="15">
        <f t="shared" si="5"/>
        <v>0</v>
      </c>
      <c r="H60" s="15">
        <f t="shared" si="5"/>
        <v>-1</v>
      </c>
      <c r="I60" s="15">
        <v>132</v>
      </c>
      <c r="J60" s="15">
        <v>153</v>
      </c>
      <c r="K60" s="15">
        <f t="shared" si="2"/>
        <v>285</v>
      </c>
      <c r="L60" s="9"/>
    </row>
    <row r="61" spans="1:12" ht="15.95" customHeight="1">
      <c r="A61" s="14" t="s">
        <v>60</v>
      </c>
      <c r="B61" s="15">
        <v>123</v>
      </c>
      <c r="C61" s="15">
        <f t="shared" si="3"/>
        <v>0</v>
      </c>
      <c r="D61" s="15">
        <v>123</v>
      </c>
      <c r="E61" s="15">
        <v>129</v>
      </c>
      <c r="F61" s="15">
        <v>139</v>
      </c>
      <c r="G61" s="15">
        <f t="shared" si="5"/>
        <v>0</v>
      </c>
      <c r="H61" s="15">
        <f t="shared" si="5"/>
        <v>0</v>
      </c>
      <c r="I61" s="15">
        <v>129</v>
      </c>
      <c r="J61" s="15">
        <v>139</v>
      </c>
      <c r="K61" s="15">
        <f t="shared" si="2"/>
        <v>268</v>
      </c>
      <c r="L61" s="9"/>
    </row>
    <row r="62" spans="1:12" ht="15.95" customHeight="1">
      <c r="A62" s="14" t="s">
        <v>61</v>
      </c>
      <c r="B62" s="15">
        <v>192</v>
      </c>
      <c r="C62" s="15">
        <f t="shared" si="3"/>
        <v>0</v>
      </c>
      <c r="D62" s="15">
        <v>192</v>
      </c>
      <c r="E62" s="15">
        <v>214</v>
      </c>
      <c r="F62" s="15">
        <v>207</v>
      </c>
      <c r="G62" s="15">
        <f t="shared" si="5"/>
        <v>0</v>
      </c>
      <c r="H62" s="15">
        <f t="shared" si="5"/>
        <v>0</v>
      </c>
      <c r="I62" s="15">
        <v>214</v>
      </c>
      <c r="J62" s="15">
        <v>207</v>
      </c>
      <c r="K62" s="15">
        <f t="shared" si="2"/>
        <v>421</v>
      </c>
      <c r="L62" s="9"/>
    </row>
    <row r="63" spans="1:12" ht="15.95" customHeight="1">
      <c r="A63" s="14" t="s">
        <v>62</v>
      </c>
      <c r="B63" s="15">
        <v>410</v>
      </c>
      <c r="C63" s="15">
        <f t="shared" si="3"/>
        <v>1</v>
      </c>
      <c r="D63" s="15">
        <v>411</v>
      </c>
      <c r="E63" s="15">
        <v>416</v>
      </c>
      <c r="F63" s="15">
        <v>438</v>
      </c>
      <c r="G63" s="15">
        <f t="shared" si="5"/>
        <v>-2</v>
      </c>
      <c r="H63" s="15">
        <f t="shared" si="5"/>
        <v>2</v>
      </c>
      <c r="I63" s="15">
        <v>414</v>
      </c>
      <c r="J63" s="15">
        <v>440</v>
      </c>
      <c r="K63" s="15">
        <f t="shared" si="2"/>
        <v>854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303</v>
      </c>
      <c r="C65" s="15">
        <f t="shared" si="3"/>
        <v>0</v>
      </c>
      <c r="D65" s="15">
        <v>303</v>
      </c>
      <c r="E65" s="15">
        <v>331</v>
      </c>
      <c r="F65" s="15">
        <v>307</v>
      </c>
      <c r="G65" s="15">
        <f t="shared" ref="G65:H80" si="6">(I65-E65)</f>
        <v>-1</v>
      </c>
      <c r="H65" s="15">
        <f t="shared" si="6"/>
        <v>0</v>
      </c>
      <c r="I65" s="15">
        <v>330</v>
      </c>
      <c r="J65" s="15">
        <v>307</v>
      </c>
      <c r="K65" s="15">
        <f t="shared" si="2"/>
        <v>637</v>
      </c>
      <c r="L65" s="9"/>
    </row>
    <row r="66" spans="1:12" ht="15.95" customHeight="1">
      <c r="A66" s="14" t="s">
        <v>65</v>
      </c>
      <c r="B66" s="15">
        <v>79</v>
      </c>
      <c r="C66" s="15">
        <f t="shared" si="3"/>
        <v>0</v>
      </c>
      <c r="D66" s="15">
        <v>79</v>
      </c>
      <c r="E66" s="15">
        <v>85</v>
      </c>
      <c r="F66" s="15">
        <v>77</v>
      </c>
      <c r="G66" s="15">
        <f t="shared" si="6"/>
        <v>0</v>
      </c>
      <c r="H66" s="15">
        <f t="shared" si="6"/>
        <v>-1</v>
      </c>
      <c r="I66" s="15">
        <v>85</v>
      </c>
      <c r="J66" s="15">
        <v>76</v>
      </c>
      <c r="K66" s="15">
        <f t="shared" si="2"/>
        <v>161</v>
      </c>
      <c r="L66" s="9"/>
    </row>
    <row r="67" spans="1:12" ht="15.95" customHeight="1">
      <c r="A67" s="14" t="s">
        <v>66</v>
      </c>
      <c r="B67" s="15">
        <v>583</v>
      </c>
      <c r="C67" s="15">
        <f t="shared" si="3"/>
        <v>0</v>
      </c>
      <c r="D67" s="15">
        <v>583</v>
      </c>
      <c r="E67" s="15">
        <v>577</v>
      </c>
      <c r="F67" s="15">
        <v>612</v>
      </c>
      <c r="G67" s="15">
        <f t="shared" si="6"/>
        <v>-1</v>
      </c>
      <c r="H67" s="15">
        <f t="shared" si="6"/>
        <v>-1</v>
      </c>
      <c r="I67" s="15">
        <v>576</v>
      </c>
      <c r="J67" s="15">
        <v>611</v>
      </c>
      <c r="K67" s="15">
        <f t="shared" si="2"/>
        <v>1187</v>
      </c>
      <c r="L67" s="9"/>
    </row>
    <row r="68" spans="1:12" ht="15.95" customHeight="1">
      <c r="A68" s="14" t="s">
        <v>67</v>
      </c>
      <c r="B68" s="15">
        <v>488</v>
      </c>
      <c r="C68" s="15">
        <f t="shared" si="3"/>
        <v>0</v>
      </c>
      <c r="D68" s="15">
        <v>488</v>
      </c>
      <c r="E68" s="15">
        <v>550</v>
      </c>
      <c r="F68" s="15">
        <v>503</v>
      </c>
      <c r="G68" s="15">
        <f t="shared" si="6"/>
        <v>-2</v>
      </c>
      <c r="H68" s="15">
        <f t="shared" si="6"/>
        <v>-1</v>
      </c>
      <c r="I68" s="15">
        <v>548</v>
      </c>
      <c r="J68" s="15">
        <v>502</v>
      </c>
      <c r="K68" s="15">
        <f t="shared" si="2"/>
        <v>1050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1</v>
      </c>
      <c r="D69" s="15">
        <v>62</v>
      </c>
      <c r="E69" s="15">
        <v>64</v>
      </c>
      <c r="F69" s="15">
        <v>62</v>
      </c>
      <c r="G69" s="15">
        <f t="shared" si="6"/>
        <v>1</v>
      </c>
      <c r="H69" s="15">
        <f t="shared" si="6"/>
        <v>0</v>
      </c>
      <c r="I69" s="15">
        <v>65</v>
      </c>
      <c r="J69" s="15">
        <v>62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128</v>
      </c>
      <c r="C70" s="15">
        <f t="shared" si="3"/>
        <v>0</v>
      </c>
      <c r="D70" s="15">
        <v>128</v>
      </c>
      <c r="E70" s="15">
        <v>149</v>
      </c>
      <c r="F70" s="15">
        <v>160</v>
      </c>
      <c r="G70" s="15">
        <f t="shared" si="6"/>
        <v>0</v>
      </c>
      <c r="H70" s="15">
        <f t="shared" si="6"/>
        <v>0</v>
      </c>
      <c r="I70" s="15">
        <v>149</v>
      </c>
      <c r="J70" s="15">
        <v>160</v>
      </c>
      <c r="K70" s="15">
        <f t="shared" ref="K70:K101" si="7">I70+J70</f>
        <v>309</v>
      </c>
      <c r="L70" s="9"/>
    </row>
    <row r="71" spans="1:12" ht="15.95" customHeight="1">
      <c r="A71" s="18" t="s">
        <v>70</v>
      </c>
      <c r="B71" s="19">
        <v>2472</v>
      </c>
      <c r="C71" s="19">
        <f t="shared" si="3"/>
        <v>2</v>
      </c>
      <c r="D71" s="19">
        <f>SUM(D60:D70)</f>
        <v>2474</v>
      </c>
      <c r="E71" s="19">
        <v>2647</v>
      </c>
      <c r="F71" s="19">
        <v>2659</v>
      </c>
      <c r="G71" s="19">
        <f t="shared" si="6"/>
        <v>-5</v>
      </c>
      <c r="H71" s="19">
        <f t="shared" si="6"/>
        <v>-2</v>
      </c>
      <c r="I71" s="19">
        <f>SUM(I60:I70)</f>
        <v>2642</v>
      </c>
      <c r="J71" s="19">
        <f>SUM(J60:J70)</f>
        <v>2657</v>
      </c>
      <c r="K71" s="19">
        <f t="shared" si="7"/>
        <v>5299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0</v>
      </c>
      <c r="D72" s="15">
        <v>185</v>
      </c>
      <c r="E72" s="15">
        <v>207</v>
      </c>
      <c r="F72" s="15">
        <v>209</v>
      </c>
      <c r="G72" s="15">
        <f t="shared" si="6"/>
        <v>1</v>
      </c>
      <c r="H72" s="15">
        <f t="shared" si="6"/>
        <v>0</v>
      </c>
      <c r="I72" s="15">
        <v>208</v>
      </c>
      <c r="J72" s="15">
        <v>209</v>
      </c>
      <c r="K72" s="15">
        <f t="shared" si="7"/>
        <v>417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1273</v>
      </c>
      <c r="C75" s="15">
        <f t="shared" si="3"/>
        <v>2</v>
      </c>
      <c r="D75" s="15">
        <v>1275</v>
      </c>
      <c r="E75" s="15">
        <v>1477</v>
      </c>
      <c r="F75" s="15">
        <v>1484</v>
      </c>
      <c r="G75" s="15">
        <f t="shared" si="6"/>
        <v>1</v>
      </c>
      <c r="H75" s="15">
        <f t="shared" si="6"/>
        <v>5</v>
      </c>
      <c r="I75" s="15">
        <v>1478</v>
      </c>
      <c r="J75" s="15">
        <v>1489</v>
      </c>
      <c r="K75" s="15">
        <f t="shared" si="7"/>
        <v>2967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78</v>
      </c>
      <c r="G76" s="15">
        <f t="shared" si="6"/>
        <v>0</v>
      </c>
      <c r="H76" s="15">
        <f t="shared" si="6"/>
        <v>0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26</v>
      </c>
      <c r="F77" s="15">
        <v>38</v>
      </c>
      <c r="G77" s="15">
        <f t="shared" si="6"/>
        <v>0</v>
      </c>
      <c r="H77" s="15">
        <f t="shared" si="6"/>
        <v>0</v>
      </c>
      <c r="I77" s="15">
        <v>26</v>
      </c>
      <c r="J77" s="15">
        <v>38</v>
      </c>
      <c r="K77" s="15">
        <f t="shared" si="7"/>
        <v>64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0</v>
      </c>
      <c r="H78" s="15">
        <f t="shared" si="6"/>
        <v>0</v>
      </c>
      <c r="I78" s="15">
        <v>58</v>
      </c>
      <c r="J78" s="15">
        <v>52</v>
      </c>
      <c r="K78" s="15">
        <f t="shared" si="7"/>
        <v>110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0</v>
      </c>
      <c r="D81" s="15">
        <v>37</v>
      </c>
      <c r="E81" s="15">
        <v>22</v>
      </c>
      <c r="F81" s="15">
        <v>20</v>
      </c>
      <c r="G81" s="15">
        <f t="shared" ref="G81:H101" si="8">(I81-E81)</f>
        <v>0</v>
      </c>
      <c r="H81" s="15">
        <f t="shared" si="8"/>
        <v>0</v>
      </c>
      <c r="I81" s="15">
        <v>22</v>
      </c>
      <c r="J81" s="15">
        <v>20</v>
      </c>
      <c r="K81" s="15">
        <f t="shared" si="7"/>
        <v>42</v>
      </c>
      <c r="L81" s="9"/>
    </row>
    <row r="82" spans="1:12" ht="15.95" customHeight="1">
      <c r="A82" s="18" t="s">
        <v>81</v>
      </c>
      <c r="B82" s="19">
        <v>1636</v>
      </c>
      <c r="C82" s="19">
        <f t="shared" si="3"/>
        <v>2</v>
      </c>
      <c r="D82" s="19">
        <f>SUM(D72:D81)</f>
        <v>1638</v>
      </c>
      <c r="E82" s="19">
        <v>1882</v>
      </c>
      <c r="F82" s="19">
        <v>1891</v>
      </c>
      <c r="G82" s="19">
        <f t="shared" si="8"/>
        <v>2</v>
      </c>
      <c r="H82" s="19">
        <f t="shared" si="8"/>
        <v>5</v>
      </c>
      <c r="I82" s="19">
        <f>SUM(I72:I81)</f>
        <v>1884</v>
      </c>
      <c r="J82" s="19">
        <f>SUM(J72:J81)</f>
        <v>1896</v>
      </c>
      <c r="K82" s="19">
        <f t="shared" si="7"/>
        <v>3780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1</v>
      </c>
      <c r="D84" s="15">
        <v>69</v>
      </c>
      <c r="E84" s="15">
        <v>79</v>
      </c>
      <c r="F84" s="15">
        <v>81</v>
      </c>
      <c r="G84" s="15">
        <f t="shared" si="8"/>
        <v>1</v>
      </c>
      <c r="H84" s="15">
        <f t="shared" si="8"/>
        <v>0</v>
      </c>
      <c r="I84" s="15">
        <v>80</v>
      </c>
      <c r="J84" s="15">
        <v>81</v>
      </c>
      <c r="K84" s="15">
        <f t="shared" si="7"/>
        <v>161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63</v>
      </c>
      <c r="C86" s="15">
        <f t="shared" si="9"/>
        <v>2</v>
      </c>
      <c r="D86" s="15">
        <v>65</v>
      </c>
      <c r="E86" s="15">
        <v>75</v>
      </c>
      <c r="F86" s="15">
        <v>80</v>
      </c>
      <c r="G86" s="15">
        <f t="shared" si="8"/>
        <v>2</v>
      </c>
      <c r="H86" s="15">
        <f t="shared" si="8"/>
        <v>0</v>
      </c>
      <c r="I86" s="15">
        <v>77</v>
      </c>
      <c r="J86" s="15">
        <v>80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45</v>
      </c>
      <c r="F87" s="15">
        <v>49</v>
      </c>
      <c r="G87" s="15">
        <f t="shared" si="8"/>
        <v>0</v>
      </c>
      <c r="H87" s="15">
        <f t="shared" si="8"/>
        <v>0</v>
      </c>
      <c r="I87" s="15">
        <v>45</v>
      </c>
      <c r="J87" s="15">
        <v>49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0</v>
      </c>
      <c r="D88" s="15">
        <v>160</v>
      </c>
      <c r="E88" s="15">
        <v>189</v>
      </c>
      <c r="F88" s="15">
        <v>167</v>
      </c>
      <c r="G88" s="15">
        <f t="shared" si="8"/>
        <v>0</v>
      </c>
      <c r="H88" s="15">
        <f t="shared" si="8"/>
        <v>0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90</v>
      </c>
      <c r="C89" s="15">
        <f t="shared" si="9"/>
        <v>-1</v>
      </c>
      <c r="D89" s="15">
        <v>89</v>
      </c>
      <c r="E89" s="15">
        <v>98</v>
      </c>
      <c r="F89" s="15">
        <v>105</v>
      </c>
      <c r="G89" s="15">
        <f t="shared" si="8"/>
        <v>-1</v>
      </c>
      <c r="H89" s="15">
        <f t="shared" si="8"/>
        <v>-1</v>
      </c>
      <c r="I89" s="15">
        <v>97</v>
      </c>
      <c r="J89" s="15">
        <v>104</v>
      </c>
      <c r="K89" s="15">
        <f t="shared" si="7"/>
        <v>201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31</v>
      </c>
      <c r="F90" s="15">
        <v>25</v>
      </c>
      <c r="G90" s="15">
        <f t="shared" si="8"/>
        <v>-1</v>
      </c>
      <c r="H90" s="15">
        <f t="shared" si="8"/>
        <v>0</v>
      </c>
      <c r="I90" s="15">
        <v>30</v>
      </c>
      <c r="J90" s="15">
        <v>25</v>
      </c>
      <c r="K90" s="15">
        <f t="shared" si="7"/>
        <v>55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72</v>
      </c>
      <c r="F91" s="15">
        <v>53</v>
      </c>
      <c r="G91" s="15">
        <f t="shared" si="8"/>
        <v>-1</v>
      </c>
      <c r="H91" s="15">
        <f t="shared" si="8"/>
        <v>0</v>
      </c>
      <c r="I91" s="15">
        <v>71</v>
      </c>
      <c r="J91" s="15">
        <v>53</v>
      </c>
      <c r="K91" s="15">
        <f t="shared" si="7"/>
        <v>124</v>
      </c>
      <c r="L91" s="9"/>
    </row>
    <row r="92" spans="1:12" ht="15.95" customHeight="1">
      <c r="A92" s="14" t="s">
        <v>91</v>
      </c>
      <c r="B92" s="15">
        <v>29</v>
      </c>
      <c r="C92" s="15">
        <f t="shared" si="9"/>
        <v>1</v>
      </c>
      <c r="D92" s="15">
        <v>30</v>
      </c>
      <c r="E92" s="15">
        <v>37</v>
      </c>
      <c r="F92" s="15">
        <v>25</v>
      </c>
      <c r="G92" s="15">
        <f t="shared" si="8"/>
        <v>1</v>
      </c>
      <c r="H92" s="15">
        <f t="shared" si="8"/>
        <v>0</v>
      </c>
      <c r="I92" s="15">
        <v>38</v>
      </c>
      <c r="J92" s="15">
        <v>25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581</v>
      </c>
      <c r="C93" s="19">
        <f t="shared" si="9"/>
        <v>3</v>
      </c>
      <c r="D93" s="19">
        <f>SUM(D83:D92)</f>
        <v>584</v>
      </c>
      <c r="E93" s="19">
        <v>689</v>
      </c>
      <c r="F93" s="19">
        <v>642</v>
      </c>
      <c r="G93" s="19">
        <f t="shared" si="8"/>
        <v>1</v>
      </c>
      <c r="H93" s="19">
        <f t="shared" si="8"/>
        <v>-1</v>
      </c>
      <c r="I93" s="19">
        <f>SUM(I83:I92)</f>
        <v>690</v>
      </c>
      <c r="J93" s="19">
        <f>SUM(J83:J92)</f>
        <v>641</v>
      </c>
      <c r="K93" s="19">
        <f t="shared" si="7"/>
        <v>1331</v>
      </c>
      <c r="L93" s="9"/>
    </row>
    <row r="94" spans="1:12" ht="15.95" customHeight="1">
      <c r="A94" s="18" t="s">
        <v>93</v>
      </c>
      <c r="B94" s="19">
        <v>4689</v>
      </c>
      <c r="C94" s="19">
        <f t="shared" si="9"/>
        <v>7</v>
      </c>
      <c r="D94" s="19">
        <f>(D71+D82+D93)</f>
        <v>4696</v>
      </c>
      <c r="E94" s="19">
        <v>5218</v>
      </c>
      <c r="F94" s="19">
        <v>5192</v>
      </c>
      <c r="G94" s="19">
        <f t="shared" si="8"/>
        <v>-2</v>
      </c>
      <c r="H94" s="19">
        <f t="shared" si="8"/>
        <v>2</v>
      </c>
      <c r="I94" s="19">
        <f>(I71+I82+I93)</f>
        <v>5216</v>
      </c>
      <c r="J94" s="19">
        <f>(J71+J82+J93)</f>
        <v>5194</v>
      </c>
      <c r="K94" s="19">
        <f t="shared" si="7"/>
        <v>10410</v>
      </c>
      <c r="L94" s="9"/>
    </row>
    <row r="95" spans="1:12" ht="15.95" customHeight="1">
      <c r="A95" s="18" t="s">
        <v>104</v>
      </c>
      <c r="B95" s="19">
        <v>28865</v>
      </c>
      <c r="C95" s="19">
        <f>(D95-B95)</f>
        <v>46</v>
      </c>
      <c r="D95" s="19">
        <f>(D59+D94)</f>
        <v>28911</v>
      </c>
      <c r="E95" s="19">
        <v>32868</v>
      </c>
      <c r="F95" s="19">
        <v>31983</v>
      </c>
      <c r="G95" s="19">
        <f t="shared" si="8"/>
        <v>0</v>
      </c>
      <c r="H95" s="19">
        <f t="shared" si="8"/>
        <v>9</v>
      </c>
      <c r="I95" s="19">
        <f>(I59+I94)</f>
        <v>32868</v>
      </c>
      <c r="J95" s="19">
        <f>(J59+J94)</f>
        <v>31992</v>
      </c>
      <c r="K95" s="19">
        <f t="shared" si="7"/>
        <v>64860</v>
      </c>
      <c r="L95" s="9"/>
    </row>
    <row r="96" spans="1:12" ht="15.95" customHeight="1">
      <c r="A96" s="24" t="s">
        <v>101</v>
      </c>
      <c r="B96" s="15">
        <v>493</v>
      </c>
      <c r="C96" s="15">
        <f>(D96-B96)</f>
        <v>-15</v>
      </c>
      <c r="D96" s="15">
        <v>478</v>
      </c>
      <c r="E96" s="15">
        <v>467</v>
      </c>
      <c r="F96" s="15">
        <v>449</v>
      </c>
      <c r="G96" s="15">
        <f t="shared" si="8"/>
        <v>2</v>
      </c>
      <c r="H96" s="15">
        <f t="shared" si="8"/>
        <v>-16</v>
      </c>
      <c r="I96" s="15">
        <v>469</v>
      </c>
      <c r="J96" s="15">
        <v>433</v>
      </c>
      <c r="K96" s="15">
        <f t="shared" si="7"/>
        <v>902</v>
      </c>
      <c r="L96" s="9"/>
    </row>
    <row r="97" spans="1:12" ht="15.95" customHeight="1">
      <c r="A97" s="24" t="s">
        <v>102</v>
      </c>
      <c r="B97" s="15">
        <v>95</v>
      </c>
      <c r="C97" s="15">
        <f>(D97-B97)</f>
        <v>4</v>
      </c>
      <c r="D97" s="15">
        <v>99</v>
      </c>
      <c r="E97" s="15">
        <v>97</v>
      </c>
      <c r="F97" s="15">
        <v>62</v>
      </c>
      <c r="G97" s="15">
        <f t="shared" si="8"/>
        <v>4</v>
      </c>
      <c r="H97" s="15">
        <f t="shared" si="8"/>
        <v>0</v>
      </c>
      <c r="I97" s="15">
        <v>101</v>
      </c>
      <c r="J97" s="15">
        <v>62</v>
      </c>
      <c r="K97" s="15">
        <f t="shared" si="7"/>
        <v>163</v>
      </c>
      <c r="L97" s="9"/>
    </row>
    <row r="98" spans="1:12" ht="15.95" customHeight="1">
      <c r="A98" s="31" t="s">
        <v>103</v>
      </c>
      <c r="B98" s="32">
        <v>588</v>
      </c>
      <c r="C98" s="32">
        <f>(D98-B98)</f>
        <v>-11</v>
      </c>
      <c r="D98" s="32">
        <f>SUM(D96:D97)</f>
        <v>577</v>
      </c>
      <c r="E98" s="32">
        <v>564</v>
      </c>
      <c r="F98" s="32">
        <v>511</v>
      </c>
      <c r="G98" s="32">
        <f>(I98-E98)</f>
        <v>6</v>
      </c>
      <c r="H98" s="32">
        <f t="shared" si="8"/>
        <v>-16</v>
      </c>
      <c r="I98" s="32">
        <f>SUM(I96:I97)</f>
        <v>570</v>
      </c>
      <c r="J98" s="32">
        <f>SUM(J96:J97)</f>
        <v>495</v>
      </c>
      <c r="K98" s="32">
        <f t="shared" si="7"/>
        <v>1065</v>
      </c>
      <c r="L98" s="9"/>
    </row>
    <row r="99" spans="1:12" ht="15.95" customHeight="1">
      <c r="A99" s="18" t="s">
        <v>94</v>
      </c>
      <c r="B99" s="19">
        <v>29453</v>
      </c>
      <c r="C99" s="19">
        <f>(D99-B99)</f>
        <v>35</v>
      </c>
      <c r="D99" s="19">
        <f>(D95+D98)</f>
        <v>29488</v>
      </c>
      <c r="E99" s="19">
        <v>33432</v>
      </c>
      <c r="F99" s="19">
        <v>32494</v>
      </c>
      <c r="G99" s="19">
        <f>(I99-E99)</f>
        <v>6</v>
      </c>
      <c r="H99" s="19">
        <f t="shared" si="8"/>
        <v>-7</v>
      </c>
      <c r="I99" s="19">
        <f>(I95+I98)</f>
        <v>33438</v>
      </c>
      <c r="J99" s="19">
        <f>(J95+J98)</f>
        <v>32487</v>
      </c>
      <c r="K99" s="19">
        <f>I99+J99</f>
        <v>65925</v>
      </c>
      <c r="L99" s="9"/>
    </row>
    <row r="100" spans="1:12" ht="15.95" customHeight="1">
      <c r="A100" s="14" t="s">
        <v>95</v>
      </c>
      <c r="B100" s="15">
        <v>24669</v>
      </c>
      <c r="C100" s="15">
        <f t="shared" si="9"/>
        <v>24</v>
      </c>
      <c r="D100" s="15">
        <f>(D59+D96)</f>
        <v>24693</v>
      </c>
      <c r="E100" s="15">
        <v>28117</v>
      </c>
      <c r="F100" s="15">
        <v>27240</v>
      </c>
      <c r="G100" s="15">
        <f t="shared" si="8"/>
        <v>4</v>
      </c>
      <c r="H100" s="15">
        <f t="shared" si="8"/>
        <v>-9</v>
      </c>
      <c r="I100" s="15">
        <f>(I59+I96)</f>
        <v>28121</v>
      </c>
      <c r="J100" s="15">
        <f>(J59+J96)</f>
        <v>27231</v>
      </c>
      <c r="K100" s="15">
        <f t="shared" si="7"/>
        <v>55352</v>
      </c>
      <c r="L100" s="9"/>
    </row>
    <row r="101" spans="1:12" ht="15.95" customHeight="1">
      <c r="A101" s="14" t="s">
        <v>96</v>
      </c>
      <c r="B101" s="15">
        <v>4784</v>
      </c>
      <c r="C101" s="15">
        <f t="shared" si="9"/>
        <v>11</v>
      </c>
      <c r="D101" s="15">
        <f>(D94+D97)</f>
        <v>4795</v>
      </c>
      <c r="E101" s="15">
        <v>5315</v>
      </c>
      <c r="F101" s="15">
        <v>5254</v>
      </c>
      <c r="G101" s="15">
        <f>(I101-E101)</f>
        <v>2</v>
      </c>
      <c r="H101" s="15">
        <f t="shared" si="8"/>
        <v>2</v>
      </c>
      <c r="I101" s="15">
        <f>(I94+I97)</f>
        <v>5317</v>
      </c>
      <c r="J101" s="15">
        <f>(J94+J97)</f>
        <v>5256</v>
      </c>
      <c r="K101" s="15">
        <f t="shared" si="7"/>
        <v>10573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D98" sqref="D98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109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118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721</v>
      </c>
      <c r="C6" s="15">
        <f t="shared" ref="C6:C19" si="0">(D6-B6)</f>
        <v>4</v>
      </c>
      <c r="D6" s="16">
        <v>725</v>
      </c>
      <c r="E6" s="15">
        <v>901</v>
      </c>
      <c r="F6" s="15">
        <v>879</v>
      </c>
      <c r="G6" s="15">
        <f t="shared" ref="G6:H21" si="1">(I6-E6)</f>
        <v>2</v>
      </c>
      <c r="H6" s="15">
        <f t="shared" si="1"/>
        <v>5</v>
      </c>
      <c r="I6" s="15">
        <v>903</v>
      </c>
      <c r="J6" s="15">
        <v>884</v>
      </c>
      <c r="K6" s="15">
        <f t="shared" ref="K6:K69" si="2">I6+J6</f>
        <v>1787</v>
      </c>
      <c r="L6" s="9"/>
    </row>
    <row r="7" spans="1:12" ht="15.95" customHeight="1">
      <c r="A7" s="14" t="s">
        <v>11</v>
      </c>
      <c r="B7" s="17">
        <v>1667</v>
      </c>
      <c r="C7" s="15">
        <f t="shared" si="0"/>
        <v>10</v>
      </c>
      <c r="D7" s="17">
        <v>1677</v>
      </c>
      <c r="E7" s="15">
        <v>1815</v>
      </c>
      <c r="F7" s="15">
        <v>1811</v>
      </c>
      <c r="G7" s="15">
        <f t="shared" si="1"/>
        <v>13</v>
      </c>
      <c r="H7" s="15">
        <f t="shared" si="1"/>
        <v>7</v>
      </c>
      <c r="I7" s="15">
        <v>1828</v>
      </c>
      <c r="J7" s="15">
        <v>1818</v>
      </c>
      <c r="K7" s="15">
        <f t="shared" si="2"/>
        <v>3646</v>
      </c>
      <c r="L7" s="9"/>
    </row>
    <row r="8" spans="1:12" ht="15.95" customHeight="1">
      <c r="A8" s="23" t="s">
        <v>98</v>
      </c>
      <c r="B8" s="17">
        <v>116</v>
      </c>
      <c r="C8" s="15">
        <f t="shared" si="0"/>
        <v>1</v>
      </c>
      <c r="D8" s="17">
        <v>117</v>
      </c>
      <c r="E8" s="15">
        <v>116</v>
      </c>
      <c r="F8" s="15">
        <v>92</v>
      </c>
      <c r="G8" s="15">
        <f t="shared" si="1"/>
        <v>2</v>
      </c>
      <c r="H8" s="15">
        <f t="shared" si="1"/>
        <v>1</v>
      </c>
      <c r="I8" s="15">
        <v>118</v>
      </c>
      <c r="J8" s="15">
        <v>93</v>
      </c>
      <c r="K8" s="15">
        <f t="shared" si="2"/>
        <v>211</v>
      </c>
      <c r="L8" s="9"/>
    </row>
    <row r="9" spans="1:12" ht="15.95" customHeight="1">
      <c r="A9" s="23" t="s">
        <v>99</v>
      </c>
      <c r="B9" s="17">
        <v>114</v>
      </c>
      <c r="C9" s="15">
        <f t="shared" si="0"/>
        <v>1</v>
      </c>
      <c r="D9" s="17">
        <v>115</v>
      </c>
      <c r="E9" s="15">
        <v>106</v>
      </c>
      <c r="F9" s="15">
        <v>119</v>
      </c>
      <c r="G9" s="15">
        <f t="shared" si="1"/>
        <v>2</v>
      </c>
      <c r="H9" s="15">
        <f t="shared" si="1"/>
        <v>0</v>
      </c>
      <c r="I9" s="15">
        <v>108</v>
      </c>
      <c r="J9" s="15">
        <v>119</v>
      </c>
      <c r="K9" s="15">
        <f t="shared" si="2"/>
        <v>227</v>
      </c>
      <c r="L9" s="9"/>
    </row>
    <row r="10" spans="1:12" ht="15.95" customHeight="1">
      <c r="A10" s="29" t="s">
        <v>105</v>
      </c>
      <c r="B10" s="17">
        <v>673</v>
      </c>
      <c r="C10" s="15">
        <f t="shared" si="0"/>
        <v>5</v>
      </c>
      <c r="D10" s="17">
        <v>678</v>
      </c>
      <c r="E10" s="15">
        <v>789</v>
      </c>
      <c r="F10" s="15">
        <v>806</v>
      </c>
      <c r="G10" s="15">
        <f t="shared" si="1"/>
        <v>6</v>
      </c>
      <c r="H10" s="15">
        <f t="shared" si="1"/>
        <v>6</v>
      </c>
      <c r="I10" s="15">
        <v>795</v>
      </c>
      <c r="J10" s="15">
        <v>812</v>
      </c>
      <c r="K10" s="15">
        <f t="shared" si="2"/>
        <v>1607</v>
      </c>
      <c r="L10" s="9"/>
    </row>
    <row r="11" spans="1:12" ht="15.95" customHeight="1">
      <c r="A11" s="29" t="s">
        <v>106</v>
      </c>
      <c r="B11" s="17">
        <v>805</v>
      </c>
      <c r="C11" s="15">
        <f t="shared" si="0"/>
        <v>-1</v>
      </c>
      <c r="D11" s="17">
        <v>804</v>
      </c>
      <c r="E11" s="15">
        <v>1098</v>
      </c>
      <c r="F11" s="15">
        <v>1050</v>
      </c>
      <c r="G11" s="15">
        <f t="shared" si="1"/>
        <v>1</v>
      </c>
      <c r="H11" s="15">
        <f t="shared" si="1"/>
        <v>5</v>
      </c>
      <c r="I11" s="15">
        <v>1099</v>
      </c>
      <c r="J11" s="15">
        <v>1055</v>
      </c>
      <c r="K11" s="15">
        <f t="shared" si="2"/>
        <v>2154</v>
      </c>
      <c r="L11" s="9"/>
    </row>
    <row r="12" spans="1:12" ht="15.95" customHeight="1">
      <c r="A12" s="14" t="s">
        <v>12</v>
      </c>
      <c r="B12" s="16">
        <v>323</v>
      </c>
      <c r="C12" s="15">
        <f t="shared" si="0"/>
        <v>1</v>
      </c>
      <c r="D12" s="16">
        <v>324</v>
      </c>
      <c r="E12" s="15">
        <v>373</v>
      </c>
      <c r="F12" s="15">
        <v>402</v>
      </c>
      <c r="G12" s="15">
        <f t="shared" si="1"/>
        <v>0</v>
      </c>
      <c r="H12" s="15">
        <f t="shared" si="1"/>
        <v>0</v>
      </c>
      <c r="I12" s="15">
        <v>373</v>
      </c>
      <c r="J12" s="15">
        <v>402</v>
      </c>
      <c r="K12" s="15">
        <f t="shared" si="2"/>
        <v>775</v>
      </c>
      <c r="L12" s="9"/>
    </row>
    <row r="13" spans="1:12" ht="15.95" customHeight="1">
      <c r="A13" s="14" t="s">
        <v>13</v>
      </c>
      <c r="B13" s="16">
        <v>452</v>
      </c>
      <c r="C13" s="15">
        <f t="shared" si="0"/>
        <v>-1</v>
      </c>
      <c r="D13" s="16">
        <v>451</v>
      </c>
      <c r="E13" s="15">
        <v>489</v>
      </c>
      <c r="F13" s="15">
        <v>405</v>
      </c>
      <c r="G13" s="15">
        <f t="shared" si="1"/>
        <v>-1</v>
      </c>
      <c r="H13" s="15">
        <f t="shared" si="1"/>
        <v>-2</v>
      </c>
      <c r="I13" s="15">
        <v>488</v>
      </c>
      <c r="J13" s="15">
        <v>403</v>
      </c>
      <c r="K13" s="15">
        <f t="shared" si="2"/>
        <v>891</v>
      </c>
      <c r="L13" s="9"/>
    </row>
    <row r="14" spans="1:12" ht="15.95" customHeight="1">
      <c r="A14" s="14" t="s">
        <v>14</v>
      </c>
      <c r="B14" s="16">
        <v>814</v>
      </c>
      <c r="C14" s="15">
        <f t="shared" si="0"/>
        <v>4</v>
      </c>
      <c r="D14" s="16">
        <v>818</v>
      </c>
      <c r="E14" s="15">
        <v>1025</v>
      </c>
      <c r="F14" s="15">
        <v>960</v>
      </c>
      <c r="G14" s="15">
        <f t="shared" si="1"/>
        <v>-5</v>
      </c>
      <c r="H14" s="15">
        <f t="shared" si="1"/>
        <v>3</v>
      </c>
      <c r="I14" s="15">
        <v>1020</v>
      </c>
      <c r="J14" s="15">
        <v>963</v>
      </c>
      <c r="K14" s="15">
        <f t="shared" si="2"/>
        <v>1983</v>
      </c>
      <c r="L14" s="9"/>
    </row>
    <row r="15" spans="1:12" ht="15.95" customHeight="1">
      <c r="A15" s="14" t="s">
        <v>15</v>
      </c>
      <c r="B15" s="16">
        <v>700</v>
      </c>
      <c r="C15" s="15">
        <f t="shared" si="0"/>
        <v>0</v>
      </c>
      <c r="D15" s="16">
        <v>700</v>
      </c>
      <c r="E15" s="15">
        <v>804</v>
      </c>
      <c r="F15" s="15">
        <v>760</v>
      </c>
      <c r="G15" s="15">
        <f t="shared" si="1"/>
        <v>2</v>
      </c>
      <c r="H15" s="15">
        <f t="shared" si="1"/>
        <v>-2</v>
      </c>
      <c r="I15" s="15">
        <v>806</v>
      </c>
      <c r="J15" s="15">
        <v>758</v>
      </c>
      <c r="K15" s="15">
        <f t="shared" si="2"/>
        <v>1564</v>
      </c>
      <c r="L15" s="9"/>
    </row>
    <row r="16" spans="1:12" ht="15.95" customHeight="1">
      <c r="A16" s="14" t="s">
        <v>16</v>
      </c>
      <c r="B16" s="16">
        <v>343</v>
      </c>
      <c r="C16" s="15">
        <f t="shared" si="0"/>
        <v>1</v>
      </c>
      <c r="D16" s="16">
        <v>344</v>
      </c>
      <c r="E16" s="15">
        <v>355</v>
      </c>
      <c r="F16" s="15">
        <v>382</v>
      </c>
      <c r="G16" s="15">
        <f t="shared" si="1"/>
        <v>0</v>
      </c>
      <c r="H16" s="15">
        <f t="shared" si="1"/>
        <v>2</v>
      </c>
      <c r="I16" s="15">
        <v>355</v>
      </c>
      <c r="J16" s="15">
        <v>384</v>
      </c>
      <c r="K16" s="15">
        <f t="shared" si="2"/>
        <v>739</v>
      </c>
      <c r="L16" s="9"/>
    </row>
    <row r="17" spans="1:12" ht="15.95" customHeight="1">
      <c r="A17" s="14" t="s">
        <v>17</v>
      </c>
      <c r="B17" s="16">
        <v>541</v>
      </c>
      <c r="C17" s="15">
        <f t="shared" si="0"/>
        <v>0</v>
      </c>
      <c r="D17" s="16">
        <v>541</v>
      </c>
      <c r="E17" s="15">
        <v>577</v>
      </c>
      <c r="F17" s="15">
        <v>577</v>
      </c>
      <c r="G17" s="15">
        <f t="shared" si="1"/>
        <v>0</v>
      </c>
      <c r="H17" s="15">
        <f t="shared" si="1"/>
        <v>-4</v>
      </c>
      <c r="I17" s="15">
        <v>577</v>
      </c>
      <c r="J17" s="15">
        <v>573</v>
      </c>
      <c r="K17" s="15">
        <f t="shared" si="2"/>
        <v>1150</v>
      </c>
      <c r="L17" s="9"/>
    </row>
    <row r="18" spans="1:12" ht="15.95" customHeight="1">
      <c r="A18" s="14" t="s">
        <v>18</v>
      </c>
      <c r="B18" s="16">
        <v>1978</v>
      </c>
      <c r="C18" s="15">
        <f t="shared" si="0"/>
        <v>2</v>
      </c>
      <c r="D18" s="16">
        <v>1980</v>
      </c>
      <c r="E18" s="15">
        <v>2414</v>
      </c>
      <c r="F18" s="15">
        <v>2343</v>
      </c>
      <c r="G18" s="15">
        <f t="shared" si="1"/>
        <v>7</v>
      </c>
      <c r="H18" s="15">
        <f t="shared" si="1"/>
        <v>2</v>
      </c>
      <c r="I18" s="15">
        <v>2421</v>
      </c>
      <c r="J18" s="15">
        <v>2345</v>
      </c>
      <c r="K18" s="15">
        <f t="shared" si="2"/>
        <v>4766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9251</v>
      </c>
      <c r="C20" s="19">
        <f>(D20-B20)</f>
        <v>27</v>
      </c>
      <c r="D20" s="19">
        <f>SUM(D6:D19)</f>
        <v>9278</v>
      </c>
      <c r="E20" s="19">
        <v>10865</v>
      </c>
      <c r="F20" s="19">
        <v>10587</v>
      </c>
      <c r="G20" s="19">
        <f t="shared" si="1"/>
        <v>29</v>
      </c>
      <c r="H20" s="19">
        <f t="shared" si="1"/>
        <v>23</v>
      </c>
      <c r="I20" s="19">
        <f>SUM(I6:I19)</f>
        <v>10894</v>
      </c>
      <c r="J20" s="19">
        <f>SUM(J6:J19)</f>
        <v>10610</v>
      </c>
      <c r="K20" s="19">
        <f t="shared" si="2"/>
        <v>21504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1</v>
      </c>
      <c r="D21" s="15">
        <v>87</v>
      </c>
      <c r="E21" s="15">
        <v>103</v>
      </c>
      <c r="F21" s="15">
        <v>98</v>
      </c>
      <c r="G21" s="15">
        <f t="shared" si="1"/>
        <v>0</v>
      </c>
      <c r="H21" s="15">
        <f t="shared" si="1"/>
        <v>2</v>
      </c>
      <c r="I21" s="15">
        <v>103</v>
      </c>
      <c r="J21" s="15">
        <v>100</v>
      </c>
      <c r="K21" s="15">
        <f t="shared" si="2"/>
        <v>203</v>
      </c>
      <c r="L21" s="9"/>
    </row>
    <row r="22" spans="1:12" ht="15.95" customHeight="1">
      <c r="A22" s="14" t="s">
        <v>22</v>
      </c>
      <c r="B22" s="15">
        <v>303</v>
      </c>
      <c r="C22" s="15">
        <f t="shared" si="3"/>
        <v>0</v>
      </c>
      <c r="D22" s="15">
        <v>303</v>
      </c>
      <c r="E22" s="15">
        <v>302</v>
      </c>
      <c r="F22" s="15">
        <v>260</v>
      </c>
      <c r="G22" s="15">
        <f t="shared" ref="G22:H51" si="4">(I22-E22)</f>
        <v>-1</v>
      </c>
      <c r="H22" s="15">
        <f t="shared" si="4"/>
        <v>0</v>
      </c>
      <c r="I22" s="15">
        <v>301</v>
      </c>
      <c r="J22" s="15">
        <v>260</v>
      </c>
      <c r="K22" s="15">
        <f t="shared" si="2"/>
        <v>561</v>
      </c>
      <c r="L22" s="9"/>
    </row>
    <row r="23" spans="1:12" ht="15.95" customHeight="1">
      <c r="A23" s="14" t="s">
        <v>23</v>
      </c>
      <c r="B23" s="15">
        <v>292</v>
      </c>
      <c r="C23" s="15">
        <f t="shared" si="3"/>
        <v>1</v>
      </c>
      <c r="D23" s="15">
        <v>293</v>
      </c>
      <c r="E23" s="15">
        <v>328</v>
      </c>
      <c r="F23" s="15">
        <v>314</v>
      </c>
      <c r="G23" s="15">
        <f t="shared" si="4"/>
        <v>2</v>
      </c>
      <c r="H23" s="15">
        <f t="shared" si="4"/>
        <v>-1</v>
      </c>
      <c r="I23" s="15">
        <v>330</v>
      </c>
      <c r="J23" s="15">
        <v>313</v>
      </c>
      <c r="K23" s="15">
        <f t="shared" si="2"/>
        <v>643</v>
      </c>
      <c r="L23" s="9"/>
    </row>
    <row r="24" spans="1:12" ht="15.95" customHeight="1">
      <c r="A24" s="14" t="s">
        <v>24</v>
      </c>
      <c r="B24" s="15">
        <v>225</v>
      </c>
      <c r="C24" s="15">
        <f t="shared" si="3"/>
        <v>-1</v>
      </c>
      <c r="D24" s="15">
        <v>224</v>
      </c>
      <c r="E24" s="15">
        <v>208</v>
      </c>
      <c r="F24" s="15">
        <v>192</v>
      </c>
      <c r="G24" s="15">
        <f t="shared" si="4"/>
        <v>-1</v>
      </c>
      <c r="H24" s="15">
        <f t="shared" si="4"/>
        <v>-1</v>
      </c>
      <c r="I24" s="15">
        <v>207</v>
      </c>
      <c r="J24" s="15">
        <v>191</v>
      </c>
      <c r="K24" s="15">
        <f t="shared" si="2"/>
        <v>398</v>
      </c>
      <c r="L24" s="9"/>
    </row>
    <row r="25" spans="1:12" ht="15.95" customHeight="1">
      <c r="A25" s="14" t="s">
        <v>25</v>
      </c>
      <c r="B25" s="15">
        <v>2698</v>
      </c>
      <c r="C25" s="15">
        <f t="shared" si="3"/>
        <v>-1</v>
      </c>
      <c r="D25" s="15">
        <v>2697</v>
      </c>
      <c r="E25" s="15">
        <v>3447</v>
      </c>
      <c r="F25" s="15">
        <v>3276</v>
      </c>
      <c r="G25" s="15">
        <f t="shared" si="4"/>
        <v>3</v>
      </c>
      <c r="H25" s="15">
        <f t="shared" si="4"/>
        <v>2</v>
      </c>
      <c r="I25" s="15">
        <v>3450</v>
      </c>
      <c r="J25" s="15">
        <v>3278</v>
      </c>
      <c r="K25" s="15">
        <f t="shared" si="2"/>
        <v>6728</v>
      </c>
      <c r="L25" s="9"/>
    </row>
    <row r="26" spans="1:12" ht="15.95" customHeight="1">
      <c r="A26" s="14" t="s">
        <v>26</v>
      </c>
      <c r="B26" s="15">
        <v>748</v>
      </c>
      <c r="C26" s="15">
        <f t="shared" si="3"/>
        <v>1</v>
      </c>
      <c r="D26" s="15">
        <v>749</v>
      </c>
      <c r="E26" s="15">
        <v>700</v>
      </c>
      <c r="F26" s="15">
        <v>810</v>
      </c>
      <c r="G26" s="15">
        <f t="shared" si="4"/>
        <v>-4</v>
      </c>
      <c r="H26" s="15">
        <f t="shared" si="4"/>
        <v>-5</v>
      </c>
      <c r="I26" s="15">
        <v>696</v>
      </c>
      <c r="J26" s="15">
        <v>805</v>
      </c>
      <c r="K26" s="15">
        <f t="shared" si="2"/>
        <v>1501</v>
      </c>
      <c r="L26" s="9"/>
    </row>
    <row r="27" spans="1:12" ht="15.95" customHeight="1">
      <c r="A27" s="14" t="s">
        <v>27</v>
      </c>
      <c r="B27" s="15">
        <v>461</v>
      </c>
      <c r="C27" s="15">
        <f t="shared" si="3"/>
        <v>7</v>
      </c>
      <c r="D27" s="15">
        <v>468</v>
      </c>
      <c r="E27" s="15">
        <v>575</v>
      </c>
      <c r="F27" s="15">
        <v>547</v>
      </c>
      <c r="G27" s="15">
        <f t="shared" si="4"/>
        <v>9</v>
      </c>
      <c r="H27" s="15">
        <f t="shared" si="4"/>
        <v>4</v>
      </c>
      <c r="I27" s="15">
        <v>584</v>
      </c>
      <c r="J27" s="15">
        <v>551</v>
      </c>
      <c r="K27" s="15">
        <f t="shared" si="2"/>
        <v>1135</v>
      </c>
      <c r="L27" s="9"/>
    </row>
    <row r="28" spans="1:12" ht="15.95" customHeight="1">
      <c r="A28" s="14" t="s">
        <v>28</v>
      </c>
      <c r="B28" s="15">
        <v>267</v>
      </c>
      <c r="C28" s="15">
        <f t="shared" si="3"/>
        <v>0</v>
      </c>
      <c r="D28" s="15">
        <v>267</v>
      </c>
      <c r="E28" s="15">
        <v>297</v>
      </c>
      <c r="F28" s="15">
        <v>299</v>
      </c>
      <c r="G28" s="15">
        <f t="shared" si="4"/>
        <v>0</v>
      </c>
      <c r="H28" s="15">
        <f t="shared" si="4"/>
        <v>-1</v>
      </c>
      <c r="I28" s="15">
        <v>297</v>
      </c>
      <c r="J28" s="15">
        <v>298</v>
      </c>
      <c r="K28" s="15">
        <f t="shared" si="2"/>
        <v>595</v>
      </c>
      <c r="L28" s="9"/>
    </row>
    <row r="29" spans="1:12" ht="15.95" customHeight="1">
      <c r="A29" s="14" t="s">
        <v>29</v>
      </c>
      <c r="B29" s="15">
        <v>434</v>
      </c>
      <c r="C29" s="15">
        <f t="shared" si="3"/>
        <v>0</v>
      </c>
      <c r="D29" s="15">
        <v>434</v>
      </c>
      <c r="E29" s="15">
        <v>467</v>
      </c>
      <c r="F29" s="15">
        <v>434</v>
      </c>
      <c r="G29" s="15">
        <f t="shared" si="4"/>
        <v>-1</v>
      </c>
      <c r="H29" s="15">
        <f t="shared" si="4"/>
        <v>0</v>
      </c>
      <c r="I29" s="15">
        <v>466</v>
      </c>
      <c r="J29" s="15">
        <v>434</v>
      </c>
      <c r="K29" s="15">
        <f t="shared" si="2"/>
        <v>900</v>
      </c>
      <c r="L29" s="9"/>
    </row>
    <row r="30" spans="1:12" ht="15.95" customHeight="1">
      <c r="A30" s="14" t="s">
        <v>30</v>
      </c>
      <c r="B30" s="15">
        <v>528</v>
      </c>
      <c r="C30" s="15">
        <f t="shared" si="3"/>
        <v>1</v>
      </c>
      <c r="D30" s="15">
        <v>529</v>
      </c>
      <c r="E30" s="15">
        <v>568</v>
      </c>
      <c r="F30" s="15">
        <v>577</v>
      </c>
      <c r="G30" s="15">
        <f t="shared" si="4"/>
        <v>2</v>
      </c>
      <c r="H30" s="15">
        <f t="shared" si="4"/>
        <v>1</v>
      </c>
      <c r="I30" s="15">
        <v>570</v>
      </c>
      <c r="J30" s="15">
        <v>578</v>
      </c>
      <c r="K30" s="15">
        <f t="shared" si="2"/>
        <v>1148</v>
      </c>
      <c r="L30" s="9"/>
    </row>
    <row r="31" spans="1:12" ht="15.95" customHeight="1">
      <c r="A31" s="14" t="s">
        <v>31</v>
      </c>
      <c r="B31" s="15">
        <v>871</v>
      </c>
      <c r="C31" s="15">
        <f t="shared" si="3"/>
        <v>1</v>
      </c>
      <c r="D31" s="15">
        <v>872</v>
      </c>
      <c r="E31" s="15">
        <v>1052</v>
      </c>
      <c r="F31" s="15">
        <v>1042</v>
      </c>
      <c r="G31" s="15">
        <f t="shared" si="4"/>
        <v>0</v>
      </c>
      <c r="H31" s="15">
        <f t="shared" si="4"/>
        <v>-1</v>
      </c>
      <c r="I31" s="15">
        <v>1052</v>
      </c>
      <c r="J31" s="15">
        <v>1041</v>
      </c>
      <c r="K31" s="15">
        <f t="shared" si="2"/>
        <v>2093</v>
      </c>
      <c r="L31" s="9"/>
    </row>
    <row r="32" spans="1:12" ht="15.95" customHeight="1">
      <c r="A32" s="14" t="s">
        <v>32</v>
      </c>
      <c r="B32" s="15">
        <v>530</v>
      </c>
      <c r="C32" s="15">
        <f t="shared" si="3"/>
        <v>0</v>
      </c>
      <c r="D32" s="15">
        <v>530</v>
      </c>
      <c r="E32" s="15">
        <v>591</v>
      </c>
      <c r="F32" s="15">
        <v>540</v>
      </c>
      <c r="G32" s="15">
        <f t="shared" si="4"/>
        <v>0</v>
      </c>
      <c r="H32" s="15">
        <f t="shared" si="4"/>
        <v>6</v>
      </c>
      <c r="I32" s="15">
        <v>591</v>
      </c>
      <c r="J32" s="15">
        <v>546</v>
      </c>
      <c r="K32" s="15">
        <f t="shared" si="2"/>
        <v>1137</v>
      </c>
      <c r="L32" s="9"/>
    </row>
    <row r="33" spans="1:12" ht="15.95" customHeight="1">
      <c r="A33" s="14" t="s">
        <v>33</v>
      </c>
      <c r="B33" s="15">
        <v>1015</v>
      </c>
      <c r="C33" s="15">
        <f t="shared" si="3"/>
        <v>-2</v>
      </c>
      <c r="D33" s="15">
        <v>1013</v>
      </c>
      <c r="E33" s="15">
        <v>1091</v>
      </c>
      <c r="F33" s="15">
        <v>1120</v>
      </c>
      <c r="G33" s="15">
        <f t="shared" si="4"/>
        <v>6</v>
      </c>
      <c r="H33" s="15">
        <f t="shared" si="4"/>
        <v>-1</v>
      </c>
      <c r="I33" s="15">
        <v>1097</v>
      </c>
      <c r="J33" s="15">
        <v>1119</v>
      </c>
      <c r="K33" s="15">
        <f t="shared" si="2"/>
        <v>2216</v>
      </c>
      <c r="L33" s="9"/>
    </row>
    <row r="34" spans="1:12" ht="15.95" customHeight="1">
      <c r="A34" s="14" t="s">
        <v>34</v>
      </c>
      <c r="B34" s="15">
        <v>98</v>
      </c>
      <c r="C34" s="15">
        <f t="shared" si="3"/>
        <v>1</v>
      </c>
      <c r="D34" s="15">
        <v>99</v>
      </c>
      <c r="E34" s="15">
        <v>114</v>
      </c>
      <c r="F34" s="15">
        <v>103</v>
      </c>
      <c r="G34" s="15">
        <f t="shared" si="4"/>
        <v>1</v>
      </c>
      <c r="H34" s="15">
        <f t="shared" si="4"/>
        <v>0</v>
      </c>
      <c r="I34" s="15">
        <v>115</v>
      </c>
      <c r="J34" s="15">
        <v>103</v>
      </c>
      <c r="K34" s="15">
        <f t="shared" si="2"/>
        <v>218</v>
      </c>
      <c r="L34" s="9"/>
    </row>
    <row r="35" spans="1:12" ht="15.95" customHeight="1">
      <c r="A35" s="14" t="s">
        <v>35</v>
      </c>
      <c r="B35" s="15">
        <v>101</v>
      </c>
      <c r="C35" s="15">
        <f t="shared" si="3"/>
        <v>-1</v>
      </c>
      <c r="D35" s="15">
        <v>100</v>
      </c>
      <c r="E35" s="15">
        <v>96</v>
      </c>
      <c r="F35" s="15">
        <v>111</v>
      </c>
      <c r="G35" s="15">
        <f t="shared" si="4"/>
        <v>0</v>
      </c>
      <c r="H35" s="15">
        <f t="shared" si="4"/>
        <v>-2</v>
      </c>
      <c r="I35" s="15">
        <v>96</v>
      </c>
      <c r="J35" s="15">
        <v>109</v>
      </c>
      <c r="K35" s="15">
        <f t="shared" si="2"/>
        <v>205</v>
      </c>
      <c r="L35" s="9"/>
    </row>
    <row r="36" spans="1:12" ht="15.95" customHeight="1">
      <c r="A36" s="14" t="s">
        <v>36</v>
      </c>
      <c r="B36" s="15">
        <v>1028</v>
      </c>
      <c r="C36" s="15">
        <f t="shared" si="3"/>
        <v>-4</v>
      </c>
      <c r="D36" s="15">
        <v>1024</v>
      </c>
      <c r="E36" s="15">
        <v>1134</v>
      </c>
      <c r="F36" s="15">
        <v>944</v>
      </c>
      <c r="G36" s="15">
        <f t="shared" si="4"/>
        <v>-6</v>
      </c>
      <c r="H36" s="15">
        <f t="shared" si="4"/>
        <v>-8</v>
      </c>
      <c r="I36" s="15">
        <v>1128</v>
      </c>
      <c r="J36" s="15">
        <v>936</v>
      </c>
      <c r="K36" s="15">
        <f t="shared" si="2"/>
        <v>2064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-1</v>
      </c>
      <c r="H37" s="15">
        <f t="shared" si="4"/>
        <v>0</v>
      </c>
      <c r="I37" s="15">
        <v>9</v>
      </c>
      <c r="J37" s="15">
        <v>6</v>
      </c>
      <c r="K37" s="15">
        <f t="shared" si="2"/>
        <v>15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95</v>
      </c>
      <c r="C41" s="15">
        <f t="shared" si="3"/>
        <v>-2</v>
      </c>
      <c r="D41" s="15">
        <v>93</v>
      </c>
      <c r="E41" s="15">
        <v>89</v>
      </c>
      <c r="F41" s="15">
        <v>26</v>
      </c>
      <c r="G41" s="15">
        <f t="shared" si="4"/>
        <v>-2</v>
      </c>
      <c r="H41" s="15">
        <f t="shared" si="4"/>
        <v>0</v>
      </c>
      <c r="I41" s="15">
        <v>87</v>
      </c>
      <c r="J41" s="15">
        <v>26</v>
      </c>
      <c r="K41" s="15">
        <f t="shared" si="2"/>
        <v>113</v>
      </c>
      <c r="L41" s="9"/>
    </row>
    <row r="42" spans="1:12" ht="15.95" customHeight="1">
      <c r="A42" s="14" t="s">
        <v>41</v>
      </c>
      <c r="B42" s="15">
        <v>204</v>
      </c>
      <c r="C42" s="15">
        <f t="shared" si="3"/>
        <v>-1</v>
      </c>
      <c r="D42" s="15">
        <v>203</v>
      </c>
      <c r="E42" s="15">
        <v>189</v>
      </c>
      <c r="F42" s="15">
        <v>198</v>
      </c>
      <c r="G42" s="15">
        <f t="shared" si="4"/>
        <v>-1</v>
      </c>
      <c r="H42" s="15">
        <f t="shared" si="4"/>
        <v>-3</v>
      </c>
      <c r="I42" s="15">
        <v>188</v>
      </c>
      <c r="J42" s="15">
        <v>195</v>
      </c>
      <c r="K42" s="15">
        <f t="shared" si="2"/>
        <v>383</v>
      </c>
      <c r="L42" s="9"/>
    </row>
    <row r="43" spans="1:12" ht="15.95" customHeight="1">
      <c r="A43" s="14" t="s">
        <v>42</v>
      </c>
      <c r="B43" s="15">
        <v>543</v>
      </c>
      <c r="C43" s="15">
        <f t="shared" si="3"/>
        <v>0</v>
      </c>
      <c r="D43" s="15">
        <v>543</v>
      </c>
      <c r="E43" s="15">
        <v>549</v>
      </c>
      <c r="F43" s="15">
        <v>478</v>
      </c>
      <c r="G43" s="15">
        <f t="shared" si="4"/>
        <v>0</v>
      </c>
      <c r="H43" s="15">
        <f t="shared" si="4"/>
        <v>0</v>
      </c>
      <c r="I43" s="15">
        <v>549</v>
      </c>
      <c r="J43" s="15">
        <v>478</v>
      </c>
      <c r="K43" s="15">
        <f t="shared" si="2"/>
        <v>1027</v>
      </c>
      <c r="L43" s="9"/>
    </row>
    <row r="44" spans="1:12" ht="15.95" customHeight="1">
      <c r="A44" s="14" t="s">
        <v>43</v>
      </c>
      <c r="B44" s="15">
        <v>221</v>
      </c>
      <c r="C44" s="15">
        <f t="shared" si="3"/>
        <v>0</v>
      </c>
      <c r="D44" s="15">
        <v>221</v>
      </c>
      <c r="E44" s="15">
        <v>220</v>
      </c>
      <c r="F44" s="15">
        <v>190</v>
      </c>
      <c r="G44" s="15">
        <f t="shared" si="4"/>
        <v>0</v>
      </c>
      <c r="H44" s="15">
        <f t="shared" si="4"/>
        <v>4</v>
      </c>
      <c r="I44" s="15">
        <v>220</v>
      </c>
      <c r="J44" s="15">
        <v>194</v>
      </c>
      <c r="K44" s="15">
        <f t="shared" si="2"/>
        <v>414</v>
      </c>
      <c r="L44" s="9"/>
    </row>
    <row r="45" spans="1:12" ht="15.95" customHeight="1">
      <c r="A45" s="14" t="s">
        <v>44</v>
      </c>
      <c r="B45" s="15">
        <v>295</v>
      </c>
      <c r="C45" s="15">
        <f t="shared" si="3"/>
        <v>3</v>
      </c>
      <c r="D45" s="15">
        <v>298</v>
      </c>
      <c r="E45" s="15">
        <v>314</v>
      </c>
      <c r="F45" s="15">
        <v>319</v>
      </c>
      <c r="G45" s="15">
        <f t="shared" si="4"/>
        <v>2</v>
      </c>
      <c r="H45" s="15">
        <f t="shared" si="4"/>
        <v>1</v>
      </c>
      <c r="I45" s="15">
        <v>316</v>
      </c>
      <c r="J45" s="15">
        <v>320</v>
      </c>
      <c r="K45" s="15">
        <f t="shared" si="2"/>
        <v>636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1</v>
      </c>
      <c r="D46" s="15">
        <v>337</v>
      </c>
      <c r="E46" s="15">
        <v>337</v>
      </c>
      <c r="F46" s="15">
        <v>364</v>
      </c>
      <c r="G46" s="15">
        <f t="shared" si="4"/>
        <v>0</v>
      </c>
      <c r="H46" s="15">
        <f t="shared" si="4"/>
        <v>-1</v>
      </c>
      <c r="I46" s="15">
        <v>337</v>
      </c>
      <c r="J46" s="15">
        <v>363</v>
      </c>
      <c r="K46" s="15">
        <f t="shared" si="2"/>
        <v>700</v>
      </c>
      <c r="L46" s="9"/>
    </row>
    <row r="47" spans="1:12" ht="15.95" customHeight="1">
      <c r="A47" s="14" t="s">
        <v>46</v>
      </c>
      <c r="B47" s="15">
        <v>434</v>
      </c>
      <c r="C47" s="15">
        <f t="shared" si="3"/>
        <v>2</v>
      </c>
      <c r="D47" s="15">
        <v>436</v>
      </c>
      <c r="E47" s="15">
        <v>435</v>
      </c>
      <c r="F47" s="15">
        <v>492</v>
      </c>
      <c r="G47" s="15">
        <f t="shared" si="4"/>
        <v>-1</v>
      </c>
      <c r="H47" s="15">
        <f t="shared" si="4"/>
        <v>3</v>
      </c>
      <c r="I47" s="15">
        <v>434</v>
      </c>
      <c r="J47" s="15">
        <v>495</v>
      </c>
      <c r="K47" s="15">
        <f t="shared" si="2"/>
        <v>929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409</v>
      </c>
      <c r="F48" s="15">
        <v>419</v>
      </c>
      <c r="G48" s="15">
        <f t="shared" si="4"/>
        <v>1</v>
      </c>
      <c r="H48" s="15">
        <f t="shared" si="4"/>
        <v>0</v>
      </c>
      <c r="I48" s="15">
        <v>410</v>
      </c>
      <c r="J48" s="15">
        <v>419</v>
      </c>
      <c r="K48" s="15">
        <f t="shared" si="2"/>
        <v>829</v>
      </c>
      <c r="L48" s="9"/>
    </row>
    <row r="49" spans="1:12" ht="15.95" customHeight="1">
      <c r="A49" s="14" t="s">
        <v>48</v>
      </c>
      <c r="B49" s="15">
        <v>257</v>
      </c>
      <c r="C49" s="15">
        <f t="shared" si="3"/>
        <v>1</v>
      </c>
      <c r="D49" s="15">
        <v>258</v>
      </c>
      <c r="E49" s="15">
        <v>268</v>
      </c>
      <c r="F49" s="15">
        <v>241</v>
      </c>
      <c r="G49" s="15">
        <f t="shared" si="4"/>
        <v>1</v>
      </c>
      <c r="H49" s="15">
        <f t="shared" si="4"/>
        <v>1</v>
      </c>
      <c r="I49" s="15">
        <v>269</v>
      </c>
      <c r="J49" s="15">
        <v>242</v>
      </c>
      <c r="K49" s="15">
        <f t="shared" si="2"/>
        <v>511</v>
      </c>
      <c r="L49" s="9"/>
    </row>
    <row r="50" spans="1:12" ht="15.95" customHeight="1">
      <c r="A50" s="18" t="s">
        <v>49</v>
      </c>
      <c r="B50" s="19">
        <v>12451</v>
      </c>
      <c r="C50" s="19">
        <f t="shared" si="3"/>
        <v>8</v>
      </c>
      <c r="D50" s="19">
        <f>SUM(D21:D49)</f>
        <v>12459</v>
      </c>
      <c r="E50" s="19">
        <v>13893</v>
      </c>
      <c r="F50" s="19">
        <v>13400</v>
      </c>
      <c r="G50" s="19">
        <f t="shared" si="4"/>
        <v>9</v>
      </c>
      <c r="H50" s="19">
        <f t="shared" si="4"/>
        <v>0</v>
      </c>
      <c r="I50" s="19">
        <f>SUM(I21:I49)</f>
        <v>13902</v>
      </c>
      <c r="J50" s="19">
        <f>SUM(J21:J49)</f>
        <v>13400</v>
      </c>
      <c r="K50" s="19">
        <f t="shared" si="2"/>
        <v>27302</v>
      </c>
      <c r="L50" s="9"/>
    </row>
    <row r="51" spans="1:12" ht="15.95" customHeight="1">
      <c r="A51" s="14" t="s">
        <v>50</v>
      </c>
      <c r="B51" s="15">
        <v>450</v>
      </c>
      <c r="C51" s="15">
        <f t="shared" si="3"/>
        <v>-1</v>
      </c>
      <c r="D51" s="15">
        <v>449</v>
      </c>
      <c r="E51" s="15">
        <v>495</v>
      </c>
      <c r="F51" s="15">
        <v>479</v>
      </c>
      <c r="G51" s="15">
        <f t="shared" si="4"/>
        <v>-2</v>
      </c>
      <c r="H51" s="15">
        <f t="shared" si="4"/>
        <v>-1</v>
      </c>
      <c r="I51" s="15">
        <v>493</v>
      </c>
      <c r="J51" s="15">
        <v>478</v>
      </c>
      <c r="K51" s="15">
        <f t="shared" si="2"/>
        <v>971</v>
      </c>
      <c r="L51" s="9"/>
    </row>
    <row r="52" spans="1:12" ht="15.95" customHeight="1">
      <c r="A52" s="14" t="s">
        <v>51</v>
      </c>
      <c r="B52" s="15">
        <v>150</v>
      </c>
      <c r="C52" s="15">
        <f t="shared" si="3"/>
        <v>1</v>
      </c>
      <c r="D52" s="15">
        <v>151</v>
      </c>
      <c r="E52" s="15">
        <v>152</v>
      </c>
      <c r="F52" s="15">
        <v>103</v>
      </c>
      <c r="G52" s="15">
        <f t="shared" ref="G52:H63" si="5">(I52-E52)</f>
        <v>0</v>
      </c>
      <c r="H52" s="15">
        <f t="shared" si="5"/>
        <v>0</v>
      </c>
      <c r="I52" s="15">
        <v>152</v>
      </c>
      <c r="J52" s="15">
        <v>103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139</v>
      </c>
      <c r="F53" s="15">
        <v>129</v>
      </c>
      <c r="G53" s="15">
        <f>(I53-E53)</f>
        <v>-2</v>
      </c>
      <c r="H53" s="15">
        <f t="shared" si="5"/>
        <v>0</v>
      </c>
      <c r="I53" s="15">
        <v>137</v>
      </c>
      <c r="J53" s="15">
        <v>129</v>
      </c>
      <c r="K53" s="15">
        <f t="shared" si="2"/>
        <v>266</v>
      </c>
      <c r="L53" s="9"/>
    </row>
    <row r="54" spans="1:12" ht="15.95" customHeight="1">
      <c r="A54" s="14" t="s">
        <v>53</v>
      </c>
      <c r="B54" s="15">
        <v>184</v>
      </c>
      <c r="C54" s="15">
        <f t="shared" si="3"/>
        <v>-1</v>
      </c>
      <c r="D54" s="15">
        <v>183</v>
      </c>
      <c r="E54" s="15">
        <v>211</v>
      </c>
      <c r="F54" s="15">
        <v>224</v>
      </c>
      <c r="G54" s="15">
        <f t="shared" si="5"/>
        <v>-1</v>
      </c>
      <c r="H54" s="15">
        <f t="shared" si="5"/>
        <v>-2</v>
      </c>
      <c r="I54" s="15">
        <v>210</v>
      </c>
      <c r="J54" s="15">
        <v>222</v>
      </c>
      <c r="K54" s="15">
        <f t="shared" si="2"/>
        <v>432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0</v>
      </c>
      <c r="D55" s="15">
        <v>78</v>
      </c>
      <c r="E55" s="15">
        <v>97</v>
      </c>
      <c r="F55" s="15">
        <v>94</v>
      </c>
      <c r="G55" s="15">
        <f t="shared" si="5"/>
        <v>0</v>
      </c>
      <c r="H55" s="15">
        <f t="shared" si="5"/>
        <v>0</v>
      </c>
      <c r="I55" s="15">
        <v>97</v>
      </c>
      <c r="J55" s="15">
        <v>94</v>
      </c>
      <c r="K55" s="15">
        <f t="shared" si="2"/>
        <v>191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0</v>
      </c>
      <c r="D56" s="15">
        <v>43</v>
      </c>
      <c r="E56" s="15">
        <v>57</v>
      </c>
      <c r="F56" s="15">
        <v>63</v>
      </c>
      <c r="G56" s="15">
        <f t="shared" si="5"/>
        <v>0</v>
      </c>
      <c r="H56" s="15">
        <f t="shared" si="5"/>
        <v>0</v>
      </c>
      <c r="I56" s="15">
        <v>57</v>
      </c>
      <c r="J56" s="15">
        <v>63</v>
      </c>
      <c r="K56" s="15">
        <f t="shared" si="2"/>
        <v>120</v>
      </c>
      <c r="L56" s="9"/>
    </row>
    <row r="57" spans="1:12" ht="15.95" customHeight="1">
      <c r="A57" s="14" t="s">
        <v>56</v>
      </c>
      <c r="B57" s="15">
        <v>1492</v>
      </c>
      <c r="C57" s="15">
        <f t="shared" si="3"/>
        <v>7</v>
      </c>
      <c r="D57" s="15">
        <v>1499</v>
      </c>
      <c r="E57" s="15">
        <v>1743</v>
      </c>
      <c r="F57" s="15">
        <v>1719</v>
      </c>
      <c r="G57" s="15">
        <f t="shared" si="5"/>
        <v>5</v>
      </c>
      <c r="H57" s="15">
        <f t="shared" si="5"/>
        <v>4</v>
      </c>
      <c r="I57" s="15">
        <v>1748</v>
      </c>
      <c r="J57" s="15">
        <v>1723</v>
      </c>
      <c r="K57" s="15">
        <f t="shared" si="2"/>
        <v>3471</v>
      </c>
      <c r="L57" s="9"/>
    </row>
    <row r="58" spans="1:12" ht="15.95" customHeight="1">
      <c r="A58" s="18" t="s">
        <v>57</v>
      </c>
      <c r="B58" s="19">
        <v>2513</v>
      </c>
      <c r="C58" s="19">
        <f t="shared" si="3"/>
        <v>6</v>
      </c>
      <c r="D58" s="19">
        <f>SUM(D51:D57)</f>
        <v>2519</v>
      </c>
      <c r="E58" s="19">
        <v>2894</v>
      </c>
      <c r="F58" s="19">
        <v>2811</v>
      </c>
      <c r="G58" s="19">
        <f t="shared" si="5"/>
        <v>0</v>
      </c>
      <c r="H58" s="19">
        <f t="shared" si="5"/>
        <v>1</v>
      </c>
      <c r="I58" s="19">
        <f>SUM(I51:I57)</f>
        <v>2894</v>
      </c>
      <c r="J58" s="19">
        <f>SUM(J51:J57)</f>
        <v>2812</v>
      </c>
      <c r="K58" s="19">
        <f t="shared" si="2"/>
        <v>5706</v>
      </c>
      <c r="L58" s="9"/>
    </row>
    <row r="59" spans="1:12" ht="15.95" customHeight="1">
      <c r="A59" s="18" t="s">
        <v>58</v>
      </c>
      <c r="B59" s="19">
        <v>24215</v>
      </c>
      <c r="C59" s="19">
        <f t="shared" si="3"/>
        <v>41</v>
      </c>
      <c r="D59" s="19">
        <f>(D20+D50+D58)</f>
        <v>24256</v>
      </c>
      <c r="E59" s="19">
        <v>27652</v>
      </c>
      <c r="F59" s="19">
        <v>26798</v>
      </c>
      <c r="G59" s="19">
        <f t="shared" si="5"/>
        <v>38</v>
      </c>
      <c r="H59" s="19">
        <f t="shared" si="5"/>
        <v>24</v>
      </c>
      <c r="I59" s="19">
        <f>(I20+I50+I58)</f>
        <v>27690</v>
      </c>
      <c r="J59" s="19">
        <f>(J20+J50+J58)</f>
        <v>26822</v>
      </c>
      <c r="K59" s="19">
        <f t="shared" si="2"/>
        <v>54512</v>
      </c>
      <c r="L59" s="9"/>
    </row>
    <row r="60" spans="1:12" ht="15.95" customHeight="1">
      <c r="A60" s="14" t="s">
        <v>59</v>
      </c>
      <c r="B60" s="15">
        <v>105</v>
      </c>
      <c r="C60" s="15">
        <f t="shared" si="3"/>
        <v>0</v>
      </c>
      <c r="D60" s="15">
        <v>105</v>
      </c>
      <c r="E60" s="15">
        <v>132</v>
      </c>
      <c r="F60" s="15">
        <v>153</v>
      </c>
      <c r="G60" s="15">
        <f t="shared" si="5"/>
        <v>2</v>
      </c>
      <c r="H60" s="15">
        <f t="shared" si="5"/>
        <v>0</v>
      </c>
      <c r="I60" s="15">
        <v>134</v>
      </c>
      <c r="J60" s="15">
        <v>153</v>
      </c>
      <c r="K60" s="15">
        <f t="shared" si="2"/>
        <v>287</v>
      </c>
      <c r="L60" s="9"/>
    </row>
    <row r="61" spans="1:12" ht="15.95" customHeight="1">
      <c r="A61" s="14" t="s">
        <v>60</v>
      </c>
      <c r="B61" s="15">
        <v>123</v>
      </c>
      <c r="C61" s="15">
        <f t="shared" si="3"/>
        <v>0</v>
      </c>
      <c r="D61" s="15">
        <v>123</v>
      </c>
      <c r="E61" s="15">
        <v>129</v>
      </c>
      <c r="F61" s="15">
        <v>139</v>
      </c>
      <c r="G61" s="15">
        <f t="shared" si="5"/>
        <v>0</v>
      </c>
      <c r="H61" s="15">
        <f t="shared" si="5"/>
        <v>1</v>
      </c>
      <c r="I61" s="15">
        <v>129</v>
      </c>
      <c r="J61" s="15">
        <v>140</v>
      </c>
      <c r="K61" s="15">
        <f t="shared" si="2"/>
        <v>269</v>
      </c>
      <c r="L61" s="9"/>
    </row>
    <row r="62" spans="1:12" ht="15.95" customHeight="1">
      <c r="A62" s="14" t="s">
        <v>61</v>
      </c>
      <c r="B62" s="15">
        <v>192</v>
      </c>
      <c r="C62" s="15">
        <f t="shared" si="3"/>
        <v>0</v>
      </c>
      <c r="D62" s="15">
        <v>192</v>
      </c>
      <c r="E62" s="15">
        <v>214</v>
      </c>
      <c r="F62" s="15">
        <v>207</v>
      </c>
      <c r="G62" s="15">
        <f t="shared" si="5"/>
        <v>-1</v>
      </c>
      <c r="H62" s="15">
        <f t="shared" si="5"/>
        <v>-2</v>
      </c>
      <c r="I62" s="15">
        <v>213</v>
      </c>
      <c r="J62" s="15">
        <v>205</v>
      </c>
      <c r="K62" s="15">
        <f t="shared" si="2"/>
        <v>418</v>
      </c>
      <c r="L62" s="9"/>
    </row>
    <row r="63" spans="1:12" ht="15.95" customHeight="1">
      <c r="A63" s="14" t="s">
        <v>62</v>
      </c>
      <c r="B63" s="15">
        <v>411</v>
      </c>
      <c r="C63" s="15">
        <f t="shared" si="3"/>
        <v>0</v>
      </c>
      <c r="D63" s="15">
        <v>411</v>
      </c>
      <c r="E63" s="15">
        <v>414</v>
      </c>
      <c r="F63" s="15">
        <v>440</v>
      </c>
      <c r="G63" s="15">
        <f t="shared" si="5"/>
        <v>-2</v>
      </c>
      <c r="H63" s="15">
        <f t="shared" si="5"/>
        <v>-1</v>
      </c>
      <c r="I63" s="15">
        <v>412</v>
      </c>
      <c r="J63" s="15">
        <v>439</v>
      </c>
      <c r="K63" s="15">
        <f t="shared" si="2"/>
        <v>851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303</v>
      </c>
      <c r="C65" s="15">
        <f t="shared" si="3"/>
        <v>1</v>
      </c>
      <c r="D65" s="15">
        <v>304</v>
      </c>
      <c r="E65" s="15">
        <v>330</v>
      </c>
      <c r="F65" s="15">
        <v>307</v>
      </c>
      <c r="G65" s="15">
        <f t="shared" ref="G65:H80" si="6">(I65-E65)</f>
        <v>1</v>
      </c>
      <c r="H65" s="15">
        <f t="shared" si="6"/>
        <v>0</v>
      </c>
      <c r="I65" s="15">
        <v>331</v>
      </c>
      <c r="J65" s="15">
        <v>307</v>
      </c>
      <c r="K65" s="15">
        <f t="shared" si="2"/>
        <v>638</v>
      </c>
      <c r="L65" s="9"/>
    </row>
    <row r="66" spans="1:12" ht="15.95" customHeight="1">
      <c r="A66" s="14" t="s">
        <v>65</v>
      </c>
      <c r="B66" s="15">
        <v>79</v>
      </c>
      <c r="C66" s="15">
        <f t="shared" si="3"/>
        <v>0</v>
      </c>
      <c r="D66" s="15">
        <v>79</v>
      </c>
      <c r="E66" s="15">
        <v>85</v>
      </c>
      <c r="F66" s="15">
        <v>76</v>
      </c>
      <c r="G66" s="15">
        <f t="shared" si="6"/>
        <v>0</v>
      </c>
      <c r="H66" s="15">
        <f t="shared" si="6"/>
        <v>0</v>
      </c>
      <c r="I66" s="15">
        <v>85</v>
      </c>
      <c r="J66" s="15">
        <v>76</v>
      </c>
      <c r="K66" s="15">
        <f t="shared" si="2"/>
        <v>161</v>
      </c>
      <c r="L66" s="9"/>
    </row>
    <row r="67" spans="1:12" ht="15.95" customHeight="1">
      <c r="A67" s="14" t="s">
        <v>66</v>
      </c>
      <c r="B67" s="15">
        <v>583</v>
      </c>
      <c r="C67" s="15">
        <f t="shared" si="3"/>
        <v>1</v>
      </c>
      <c r="D67" s="15">
        <v>584</v>
      </c>
      <c r="E67" s="15">
        <v>576</v>
      </c>
      <c r="F67" s="15">
        <v>611</v>
      </c>
      <c r="G67" s="15">
        <f t="shared" si="6"/>
        <v>4</v>
      </c>
      <c r="H67" s="15">
        <f t="shared" si="6"/>
        <v>-1</v>
      </c>
      <c r="I67" s="15">
        <v>580</v>
      </c>
      <c r="J67" s="15">
        <v>610</v>
      </c>
      <c r="K67" s="15">
        <f t="shared" si="2"/>
        <v>1190</v>
      </c>
      <c r="L67" s="9"/>
    </row>
    <row r="68" spans="1:12" ht="15.95" customHeight="1">
      <c r="A68" s="14" t="s">
        <v>67</v>
      </c>
      <c r="B68" s="15">
        <v>488</v>
      </c>
      <c r="C68" s="15">
        <f t="shared" si="3"/>
        <v>1</v>
      </c>
      <c r="D68" s="15">
        <v>489</v>
      </c>
      <c r="E68" s="15">
        <v>548</v>
      </c>
      <c r="F68" s="15">
        <v>502</v>
      </c>
      <c r="G68" s="15">
        <f t="shared" si="6"/>
        <v>-2</v>
      </c>
      <c r="H68" s="15">
        <f t="shared" si="6"/>
        <v>-3</v>
      </c>
      <c r="I68" s="15">
        <v>546</v>
      </c>
      <c r="J68" s="15">
        <v>499</v>
      </c>
      <c r="K68" s="15">
        <f t="shared" si="2"/>
        <v>1045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0</v>
      </c>
      <c r="D69" s="15">
        <v>62</v>
      </c>
      <c r="E69" s="15">
        <v>65</v>
      </c>
      <c r="F69" s="15">
        <v>62</v>
      </c>
      <c r="G69" s="15">
        <f t="shared" si="6"/>
        <v>0</v>
      </c>
      <c r="H69" s="15">
        <f t="shared" si="6"/>
        <v>0</v>
      </c>
      <c r="I69" s="15">
        <v>65</v>
      </c>
      <c r="J69" s="15">
        <v>62</v>
      </c>
      <c r="K69" s="15">
        <f t="shared" si="2"/>
        <v>127</v>
      </c>
      <c r="L69" s="9"/>
    </row>
    <row r="70" spans="1:12" ht="15.95" customHeight="1">
      <c r="A70" s="14" t="s">
        <v>69</v>
      </c>
      <c r="B70" s="15">
        <v>128</v>
      </c>
      <c r="C70" s="15">
        <f t="shared" si="3"/>
        <v>2</v>
      </c>
      <c r="D70" s="15">
        <v>130</v>
      </c>
      <c r="E70" s="15">
        <v>149</v>
      </c>
      <c r="F70" s="15">
        <v>160</v>
      </c>
      <c r="G70" s="15">
        <f t="shared" si="6"/>
        <v>2</v>
      </c>
      <c r="H70" s="15">
        <f t="shared" si="6"/>
        <v>3</v>
      </c>
      <c r="I70" s="15">
        <v>151</v>
      </c>
      <c r="J70" s="15">
        <v>163</v>
      </c>
      <c r="K70" s="15">
        <f t="shared" ref="K70:K101" si="7">I70+J70</f>
        <v>314</v>
      </c>
      <c r="L70" s="9"/>
    </row>
    <row r="71" spans="1:12" ht="15.95" customHeight="1">
      <c r="A71" s="18" t="s">
        <v>70</v>
      </c>
      <c r="B71" s="19">
        <v>2474</v>
      </c>
      <c r="C71" s="19">
        <f t="shared" si="3"/>
        <v>5</v>
      </c>
      <c r="D71" s="19">
        <f>SUM(D60:D70)</f>
        <v>2479</v>
      </c>
      <c r="E71" s="19">
        <v>2642</v>
      </c>
      <c r="F71" s="19">
        <v>2657</v>
      </c>
      <c r="G71" s="19">
        <f t="shared" si="6"/>
        <v>4</v>
      </c>
      <c r="H71" s="19">
        <f t="shared" si="6"/>
        <v>-3</v>
      </c>
      <c r="I71" s="19">
        <f>SUM(I60:I70)</f>
        <v>2646</v>
      </c>
      <c r="J71" s="19">
        <f>SUM(J60:J70)</f>
        <v>2654</v>
      </c>
      <c r="K71" s="19">
        <f t="shared" si="7"/>
        <v>5300</v>
      </c>
      <c r="L71" s="9"/>
    </row>
    <row r="72" spans="1:12" ht="15.95" customHeight="1">
      <c r="A72" s="14" t="s">
        <v>71</v>
      </c>
      <c r="B72" s="15">
        <v>185</v>
      </c>
      <c r="C72" s="15">
        <f t="shared" si="3"/>
        <v>1</v>
      </c>
      <c r="D72" s="15">
        <v>186</v>
      </c>
      <c r="E72" s="15">
        <v>208</v>
      </c>
      <c r="F72" s="15">
        <v>209</v>
      </c>
      <c r="G72" s="15">
        <f t="shared" si="6"/>
        <v>0</v>
      </c>
      <c r="H72" s="15">
        <f t="shared" si="6"/>
        <v>0</v>
      </c>
      <c r="I72" s="15">
        <v>208</v>
      </c>
      <c r="J72" s="15">
        <v>209</v>
      </c>
      <c r="K72" s="15">
        <f t="shared" si="7"/>
        <v>417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1275</v>
      </c>
      <c r="C75" s="15">
        <f t="shared" si="3"/>
        <v>2</v>
      </c>
      <c r="D75" s="15">
        <v>1277</v>
      </c>
      <c r="E75" s="15">
        <v>1478</v>
      </c>
      <c r="F75" s="15">
        <v>1489</v>
      </c>
      <c r="G75" s="15">
        <f t="shared" si="6"/>
        <v>5</v>
      </c>
      <c r="H75" s="15">
        <f t="shared" si="6"/>
        <v>4</v>
      </c>
      <c r="I75" s="15">
        <v>1483</v>
      </c>
      <c r="J75" s="15">
        <v>1493</v>
      </c>
      <c r="K75" s="15">
        <f t="shared" si="7"/>
        <v>2976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78</v>
      </c>
      <c r="G76" s="15">
        <f t="shared" si="6"/>
        <v>0</v>
      </c>
      <c r="H76" s="15">
        <f t="shared" si="6"/>
        <v>0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0</v>
      </c>
      <c r="D77" s="15">
        <v>31</v>
      </c>
      <c r="E77" s="15">
        <v>26</v>
      </c>
      <c r="F77" s="15">
        <v>38</v>
      </c>
      <c r="G77" s="15">
        <f t="shared" si="6"/>
        <v>0</v>
      </c>
      <c r="H77" s="15">
        <f t="shared" si="6"/>
        <v>0</v>
      </c>
      <c r="I77" s="15">
        <v>26</v>
      </c>
      <c r="J77" s="15">
        <v>38</v>
      </c>
      <c r="K77" s="15">
        <f t="shared" si="7"/>
        <v>64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1</v>
      </c>
      <c r="H78" s="15">
        <f t="shared" si="6"/>
        <v>0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37</v>
      </c>
      <c r="C81" s="15">
        <f t="shared" si="3"/>
        <v>2</v>
      </c>
      <c r="D81" s="15">
        <v>39</v>
      </c>
      <c r="E81" s="15">
        <v>22</v>
      </c>
      <c r="F81" s="15">
        <v>20</v>
      </c>
      <c r="G81" s="15">
        <f t="shared" ref="G81:H101" si="8">(I81-E81)</f>
        <v>0</v>
      </c>
      <c r="H81" s="15">
        <f t="shared" si="8"/>
        <v>2</v>
      </c>
      <c r="I81" s="15">
        <v>22</v>
      </c>
      <c r="J81" s="15">
        <v>22</v>
      </c>
      <c r="K81" s="15">
        <f t="shared" si="7"/>
        <v>44</v>
      </c>
      <c r="L81" s="9"/>
    </row>
    <row r="82" spans="1:12" ht="15.95" customHeight="1">
      <c r="A82" s="18" t="s">
        <v>81</v>
      </c>
      <c r="B82" s="19">
        <v>1638</v>
      </c>
      <c r="C82" s="19">
        <f t="shared" si="3"/>
        <v>5</v>
      </c>
      <c r="D82" s="19">
        <f>SUM(D72:D81)</f>
        <v>1643</v>
      </c>
      <c r="E82" s="19">
        <v>1884</v>
      </c>
      <c r="F82" s="19">
        <v>1896</v>
      </c>
      <c r="G82" s="19">
        <f t="shared" si="8"/>
        <v>6</v>
      </c>
      <c r="H82" s="19">
        <f t="shared" si="8"/>
        <v>6</v>
      </c>
      <c r="I82" s="19">
        <f>SUM(I72:I81)</f>
        <v>1890</v>
      </c>
      <c r="J82" s="19">
        <f>SUM(J72:J81)</f>
        <v>1902</v>
      </c>
      <c r="K82" s="19">
        <f t="shared" si="7"/>
        <v>3792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0</v>
      </c>
      <c r="D83" s="15">
        <v>35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69</v>
      </c>
      <c r="C84" s="15">
        <f t="shared" si="3"/>
        <v>0</v>
      </c>
      <c r="D84" s="15">
        <v>69</v>
      </c>
      <c r="E84" s="15">
        <v>80</v>
      </c>
      <c r="F84" s="15">
        <v>81</v>
      </c>
      <c r="G84" s="15">
        <f t="shared" si="8"/>
        <v>0</v>
      </c>
      <c r="H84" s="15">
        <f t="shared" si="8"/>
        <v>0</v>
      </c>
      <c r="I84" s="15">
        <v>80</v>
      </c>
      <c r="J84" s="15">
        <v>81</v>
      </c>
      <c r="K84" s="15">
        <f t="shared" si="7"/>
        <v>161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101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65</v>
      </c>
      <c r="C86" s="15">
        <f t="shared" si="9"/>
        <v>0</v>
      </c>
      <c r="D86" s="15">
        <v>65</v>
      </c>
      <c r="E86" s="15">
        <v>77</v>
      </c>
      <c r="F86" s="15">
        <v>80</v>
      </c>
      <c r="G86" s="15">
        <f t="shared" si="8"/>
        <v>0</v>
      </c>
      <c r="H86" s="15">
        <f t="shared" si="8"/>
        <v>0</v>
      </c>
      <c r="I86" s="15">
        <v>77</v>
      </c>
      <c r="J86" s="15">
        <v>80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45</v>
      </c>
      <c r="F87" s="15">
        <v>49</v>
      </c>
      <c r="G87" s="15">
        <f t="shared" si="8"/>
        <v>0</v>
      </c>
      <c r="H87" s="15">
        <f t="shared" si="8"/>
        <v>0</v>
      </c>
      <c r="I87" s="15">
        <v>45</v>
      </c>
      <c r="J87" s="15">
        <v>49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0</v>
      </c>
      <c r="D88" s="15">
        <v>160</v>
      </c>
      <c r="E88" s="15">
        <v>189</v>
      </c>
      <c r="F88" s="15">
        <v>167</v>
      </c>
      <c r="G88" s="15">
        <f t="shared" si="8"/>
        <v>-1</v>
      </c>
      <c r="H88" s="15">
        <f t="shared" si="8"/>
        <v>0</v>
      </c>
      <c r="I88" s="15">
        <v>188</v>
      </c>
      <c r="J88" s="15">
        <v>167</v>
      </c>
      <c r="K88" s="15">
        <f t="shared" si="7"/>
        <v>355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0</v>
      </c>
      <c r="D89" s="15">
        <v>89</v>
      </c>
      <c r="E89" s="15">
        <v>97</v>
      </c>
      <c r="F89" s="15">
        <v>104</v>
      </c>
      <c r="G89" s="15">
        <f t="shared" si="8"/>
        <v>0</v>
      </c>
      <c r="H89" s="15">
        <f t="shared" si="8"/>
        <v>1</v>
      </c>
      <c r="I89" s="15">
        <v>97</v>
      </c>
      <c r="J89" s="15">
        <v>105</v>
      </c>
      <c r="K89" s="15">
        <f t="shared" si="7"/>
        <v>202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30</v>
      </c>
      <c r="F90" s="15">
        <v>25</v>
      </c>
      <c r="G90" s="15">
        <f t="shared" si="8"/>
        <v>0</v>
      </c>
      <c r="H90" s="15">
        <f t="shared" si="8"/>
        <v>0</v>
      </c>
      <c r="I90" s="15">
        <v>30</v>
      </c>
      <c r="J90" s="15">
        <v>25</v>
      </c>
      <c r="K90" s="15">
        <f t="shared" si="7"/>
        <v>55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71</v>
      </c>
      <c r="F91" s="15">
        <v>53</v>
      </c>
      <c r="G91" s="15">
        <f t="shared" si="8"/>
        <v>0</v>
      </c>
      <c r="H91" s="15">
        <f t="shared" si="8"/>
        <v>0</v>
      </c>
      <c r="I91" s="15">
        <v>71</v>
      </c>
      <c r="J91" s="15">
        <v>53</v>
      </c>
      <c r="K91" s="15">
        <f t="shared" si="7"/>
        <v>124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38</v>
      </c>
      <c r="F92" s="15">
        <v>25</v>
      </c>
      <c r="G92" s="15">
        <f t="shared" si="8"/>
        <v>0</v>
      </c>
      <c r="H92" s="15">
        <f t="shared" si="8"/>
        <v>0</v>
      </c>
      <c r="I92" s="15">
        <v>38</v>
      </c>
      <c r="J92" s="15">
        <v>25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584</v>
      </c>
      <c r="C93" s="19">
        <f t="shared" si="9"/>
        <v>0</v>
      </c>
      <c r="D93" s="19">
        <f>SUM(D83:D92)</f>
        <v>584</v>
      </c>
      <c r="E93" s="19">
        <v>690</v>
      </c>
      <c r="F93" s="19">
        <v>641</v>
      </c>
      <c r="G93" s="19">
        <f t="shared" si="8"/>
        <v>-1</v>
      </c>
      <c r="H93" s="19">
        <f t="shared" si="8"/>
        <v>1</v>
      </c>
      <c r="I93" s="19">
        <f>SUM(I83:I92)</f>
        <v>689</v>
      </c>
      <c r="J93" s="19">
        <f>SUM(J83:J92)</f>
        <v>642</v>
      </c>
      <c r="K93" s="19">
        <f t="shared" si="7"/>
        <v>1331</v>
      </c>
      <c r="L93" s="9"/>
    </row>
    <row r="94" spans="1:12" ht="15.95" customHeight="1">
      <c r="A94" s="18" t="s">
        <v>93</v>
      </c>
      <c r="B94" s="19">
        <v>4696</v>
      </c>
      <c r="C94" s="19">
        <f t="shared" si="9"/>
        <v>10</v>
      </c>
      <c r="D94" s="19">
        <f>(D71+D82+D93)</f>
        <v>4706</v>
      </c>
      <c r="E94" s="19">
        <v>5216</v>
      </c>
      <c r="F94" s="19">
        <v>5194</v>
      </c>
      <c r="G94" s="19">
        <f t="shared" si="8"/>
        <v>9</v>
      </c>
      <c r="H94" s="19">
        <f t="shared" si="8"/>
        <v>4</v>
      </c>
      <c r="I94" s="19">
        <f>(I71+I82+I93)</f>
        <v>5225</v>
      </c>
      <c r="J94" s="19">
        <f>(J71+J82+J93)</f>
        <v>5198</v>
      </c>
      <c r="K94" s="19">
        <f t="shared" si="7"/>
        <v>10423</v>
      </c>
      <c r="L94" s="9"/>
    </row>
    <row r="95" spans="1:12" ht="15.95" customHeight="1">
      <c r="A95" s="18" t="s">
        <v>104</v>
      </c>
      <c r="B95" s="19">
        <v>28911</v>
      </c>
      <c r="C95" s="19">
        <f>(D95-B95)</f>
        <v>51</v>
      </c>
      <c r="D95" s="19">
        <f>(D59+D94)</f>
        <v>28962</v>
      </c>
      <c r="E95" s="19">
        <v>32868</v>
      </c>
      <c r="F95" s="19">
        <v>31992</v>
      </c>
      <c r="G95" s="19">
        <f t="shared" si="8"/>
        <v>47</v>
      </c>
      <c r="H95" s="19">
        <f t="shared" si="8"/>
        <v>28</v>
      </c>
      <c r="I95" s="19">
        <f>(I59+I94)</f>
        <v>32915</v>
      </c>
      <c r="J95" s="19">
        <f>(J59+J94)</f>
        <v>32020</v>
      </c>
      <c r="K95" s="19">
        <f t="shared" si="7"/>
        <v>64935</v>
      </c>
      <c r="L95" s="9"/>
    </row>
    <row r="96" spans="1:12" ht="15.95" customHeight="1">
      <c r="A96" s="24" t="s">
        <v>101</v>
      </c>
      <c r="B96" s="15">
        <v>478</v>
      </c>
      <c r="C96" s="15">
        <f>(D96-B96)</f>
        <v>21</v>
      </c>
      <c r="D96" s="15">
        <v>499</v>
      </c>
      <c r="E96" s="15">
        <v>469</v>
      </c>
      <c r="F96" s="15">
        <v>433</v>
      </c>
      <c r="G96" s="15">
        <f t="shared" si="8"/>
        <v>12</v>
      </c>
      <c r="H96" s="15">
        <f t="shared" si="8"/>
        <v>13</v>
      </c>
      <c r="I96" s="15">
        <v>481</v>
      </c>
      <c r="J96" s="15">
        <v>446</v>
      </c>
      <c r="K96" s="15">
        <f t="shared" si="7"/>
        <v>927</v>
      </c>
      <c r="L96" s="9"/>
    </row>
    <row r="97" spans="1:12" ht="15.95" customHeight="1">
      <c r="A97" s="24" t="s">
        <v>102</v>
      </c>
      <c r="B97" s="15">
        <v>99</v>
      </c>
      <c r="C97" s="15">
        <f>(D97-B97)</f>
        <v>4</v>
      </c>
      <c r="D97" s="15">
        <v>103</v>
      </c>
      <c r="E97" s="15">
        <v>101</v>
      </c>
      <c r="F97" s="15">
        <v>62</v>
      </c>
      <c r="G97" s="15">
        <f t="shared" si="8"/>
        <v>5</v>
      </c>
      <c r="H97" s="15">
        <f t="shared" si="8"/>
        <v>-1</v>
      </c>
      <c r="I97" s="15">
        <v>106</v>
      </c>
      <c r="J97" s="15">
        <v>61</v>
      </c>
      <c r="K97" s="15">
        <f t="shared" si="7"/>
        <v>167</v>
      </c>
      <c r="L97" s="9"/>
    </row>
    <row r="98" spans="1:12" ht="15.95" customHeight="1">
      <c r="A98" s="31" t="s">
        <v>103</v>
      </c>
      <c r="B98" s="32">
        <v>577</v>
      </c>
      <c r="C98" s="32">
        <f>(D98-B98)</f>
        <v>25</v>
      </c>
      <c r="D98" s="32">
        <f>SUM(D96:D97)</f>
        <v>602</v>
      </c>
      <c r="E98" s="32">
        <v>570</v>
      </c>
      <c r="F98" s="32">
        <v>495</v>
      </c>
      <c r="G98" s="32">
        <f>(I98-E98)</f>
        <v>17</v>
      </c>
      <c r="H98" s="32">
        <f t="shared" si="8"/>
        <v>12</v>
      </c>
      <c r="I98" s="32">
        <f>SUM(I96:I97)</f>
        <v>587</v>
      </c>
      <c r="J98" s="32">
        <f>SUM(J96:J97)</f>
        <v>507</v>
      </c>
      <c r="K98" s="32">
        <f t="shared" si="7"/>
        <v>1094</v>
      </c>
      <c r="L98" s="9"/>
    </row>
    <row r="99" spans="1:12" ht="15.95" customHeight="1">
      <c r="A99" s="18" t="s">
        <v>94</v>
      </c>
      <c r="B99" s="19">
        <v>29488</v>
      </c>
      <c r="C99" s="19">
        <f>(D99-B99)</f>
        <v>76</v>
      </c>
      <c r="D99" s="19">
        <f>(D95+D98)</f>
        <v>29564</v>
      </c>
      <c r="E99" s="19">
        <v>33438</v>
      </c>
      <c r="F99" s="19">
        <v>32487</v>
      </c>
      <c r="G99" s="19">
        <f>(I99-E99)</f>
        <v>64</v>
      </c>
      <c r="H99" s="19">
        <f t="shared" si="8"/>
        <v>40</v>
      </c>
      <c r="I99" s="19">
        <f>(I95+I98)</f>
        <v>33502</v>
      </c>
      <c r="J99" s="19">
        <f>(J95+J98)</f>
        <v>32527</v>
      </c>
      <c r="K99" s="19">
        <f>I99+J99</f>
        <v>66029</v>
      </c>
      <c r="L99" s="9"/>
    </row>
    <row r="100" spans="1:12" ht="15.95" customHeight="1">
      <c r="A100" s="14" t="s">
        <v>95</v>
      </c>
      <c r="B100" s="15">
        <v>24693</v>
      </c>
      <c r="C100" s="15">
        <f t="shared" si="9"/>
        <v>62</v>
      </c>
      <c r="D100" s="15">
        <f>(D59+D96)</f>
        <v>24755</v>
      </c>
      <c r="E100" s="15">
        <v>28121</v>
      </c>
      <c r="F100" s="15">
        <v>27231</v>
      </c>
      <c r="G100" s="15">
        <f t="shared" si="8"/>
        <v>50</v>
      </c>
      <c r="H100" s="15">
        <f t="shared" si="8"/>
        <v>37</v>
      </c>
      <c r="I100" s="15">
        <f>(I59+I96)</f>
        <v>28171</v>
      </c>
      <c r="J100" s="15">
        <f>(J59+J96)</f>
        <v>27268</v>
      </c>
      <c r="K100" s="15">
        <f t="shared" si="7"/>
        <v>55439</v>
      </c>
      <c r="L100" s="9"/>
    </row>
    <row r="101" spans="1:12" ht="15.95" customHeight="1">
      <c r="A101" s="14" t="s">
        <v>96</v>
      </c>
      <c r="B101" s="15">
        <v>4795</v>
      </c>
      <c r="C101" s="15">
        <f t="shared" si="9"/>
        <v>14</v>
      </c>
      <c r="D101" s="15">
        <f>(D94+D97)</f>
        <v>4809</v>
      </c>
      <c r="E101" s="15">
        <v>5317</v>
      </c>
      <c r="F101" s="15">
        <v>5256</v>
      </c>
      <c r="G101" s="15">
        <f>(I101-E101)</f>
        <v>14</v>
      </c>
      <c r="H101" s="15">
        <f t="shared" si="8"/>
        <v>3</v>
      </c>
      <c r="I101" s="15">
        <f>(I94+I97)</f>
        <v>5331</v>
      </c>
      <c r="J101" s="15">
        <f>(J94+J97)</f>
        <v>5259</v>
      </c>
      <c r="K101" s="15">
        <f t="shared" si="7"/>
        <v>10590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L97" sqref="L97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119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120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725</v>
      </c>
      <c r="C6" s="15">
        <f t="shared" ref="C6:C19" si="0">(D6-B6)</f>
        <v>-4</v>
      </c>
      <c r="D6" s="16">
        <v>721</v>
      </c>
      <c r="E6" s="15">
        <v>901</v>
      </c>
      <c r="F6" s="15">
        <v>879</v>
      </c>
      <c r="G6" s="15">
        <f t="shared" ref="G6:H21" si="1">(I6-E6)</f>
        <v>3</v>
      </c>
      <c r="H6" s="15">
        <f t="shared" si="1"/>
        <v>8</v>
      </c>
      <c r="I6" s="15">
        <v>904</v>
      </c>
      <c r="J6" s="15">
        <v>887</v>
      </c>
      <c r="K6" s="15">
        <f t="shared" ref="K6:K69" si="2">I6+J6</f>
        <v>1791</v>
      </c>
      <c r="L6" s="9"/>
    </row>
    <row r="7" spans="1:12" ht="15.95" customHeight="1">
      <c r="A7" s="14" t="s">
        <v>11</v>
      </c>
      <c r="B7" s="17">
        <v>1677</v>
      </c>
      <c r="C7" s="15">
        <f t="shared" si="0"/>
        <v>-1</v>
      </c>
      <c r="D7" s="17">
        <v>1676</v>
      </c>
      <c r="E7" s="15">
        <v>1815</v>
      </c>
      <c r="F7" s="15">
        <v>1811</v>
      </c>
      <c r="G7" s="15">
        <f t="shared" si="1"/>
        <v>15</v>
      </c>
      <c r="H7" s="15">
        <f t="shared" si="1"/>
        <v>16</v>
      </c>
      <c r="I7" s="15">
        <v>1830</v>
      </c>
      <c r="J7" s="15">
        <v>1827</v>
      </c>
      <c r="K7" s="15">
        <f t="shared" si="2"/>
        <v>3657</v>
      </c>
      <c r="L7" s="9"/>
    </row>
    <row r="8" spans="1:12" ht="15.95" customHeight="1">
      <c r="A8" s="23" t="s">
        <v>98</v>
      </c>
      <c r="B8" s="17">
        <v>117</v>
      </c>
      <c r="C8" s="15">
        <f t="shared" si="0"/>
        <v>-1</v>
      </c>
      <c r="D8" s="17">
        <v>116</v>
      </c>
      <c r="E8" s="15">
        <v>116</v>
      </c>
      <c r="F8" s="15">
        <v>92</v>
      </c>
      <c r="G8" s="15">
        <f t="shared" si="1"/>
        <v>1</v>
      </c>
      <c r="H8" s="15">
        <f t="shared" si="1"/>
        <v>0</v>
      </c>
      <c r="I8" s="15">
        <v>117</v>
      </c>
      <c r="J8" s="15">
        <v>92</v>
      </c>
      <c r="K8" s="15">
        <f t="shared" si="2"/>
        <v>209</v>
      </c>
      <c r="L8" s="9"/>
    </row>
    <row r="9" spans="1:12" ht="15.95" customHeight="1">
      <c r="A9" s="23" t="s">
        <v>99</v>
      </c>
      <c r="B9" s="17">
        <v>115</v>
      </c>
      <c r="C9" s="15">
        <f t="shared" si="0"/>
        <v>0</v>
      </c>
      <c r="D9" s="17">
        <v>115</v>
      </c>
      <c r="E9" s="15">
        <v>106</v>
      </c>
      <c r="F9" s="15">
        <v>119</v>
      </c>
      <c r="G9" s="15">
        <f t="shared" si="1"/>
        <v>2</v>
      </c>
      <c r="H9" s="15">
        <f t="shared" si="1"/>
        <v>0</v>
      </c>
      <c r="I9" s="15">
        <v>108</v>
      </c>
      <c r="J9" s="15">
        <v>119</v>
      </c>
      <c r="K9" s="15">
        <f t="shared" si="2"/>
        <v>227</v>
      </c>
      <c r="L9" s="9"/>
    </row>
    <row r="10" spans="1:12" ht="15.95" customHeight="1">
      <c r="A10" s="29" t="s">
        <v>105</v>
      </c>
      <c r="B10" s="17">
        <v>678</v>
      </c>
      <c r="C10" s="15">
        <f t="shared" si="0"/>
        <v>-1</v>
      </c>
      <c r="D10" s="17">
        <v>677</v>
      </c>
      <c r="E10" s="15">
        <v>789</v>
      </c>
      <c r="F10" s="15">
        <v>806</v>
      </c>
      <c r="G10" s="15">
        <f t="shared" si="1"/>
        <v>5</v>
      </c>
      <c r="H10" s="15">
        <f t="shared" si="1"/>
        <v>7</v>
      </c>
      <c r="I10" s="15">
        <v>794</v>
      </c>
      <c r="J10" s="15">
        <v>813</v>
      </c>
      <c r="K10" s="15">
        <f t="shared" si="2"/>
        <v>1607</v>
      </c>
      <c r="L10" s="9"/>
    </row>
    <row r="11" spans="1:12" ht="15.95" customHeight="1">
      <c r="A11" s="29" t="s">
        <v>106</v>
      </c>
      <c r="B11" s="17">
        <v>804</v>
      </c>
      <c r="C11" s="15">
        <f t="shared" si="0"/>
        <v>4</v>
      </c>
      <c r="D11" s="17">
        <v>808</v>
      </c>
      <c r="E11" s="15">
        <v>1098</v>
      </c>
      <c r="F11" s="15">
        <v>1050</v>
      </c>
      <c r="G11" s="15">
        <f t="shared" si="1"/>
        <v>14</v>
      </c>
      <c r="H11" s="15">
        <f t="shared" si="1"/>
        <v>9</v>
      </c>
      <c r="I11" s="15">
        <v>1112</v>
      </c>
      <c r="J11" s="15">
        <v>1059</v>
      </c>
      <c r="K11" s="15">
        <f t="shared" si="2"/>
        <v>2171</v>
      </c>
      <c r="L11" s="9"/>
    </row>
    <row r="12" spans="1:12" ht="15.95" customHeight="1">
      <c r="A12" s="14" t="s">
        <v>12</v>
      </c>
      <c r="B12" s="16">
        <v>324</v>
      </c>
      <c r="C12" s="15">
        <f t="shared" si="0"/>
        <v>-1</v>
      </c>
      <c r="D12" s="16">
        <v>323</v>
      </c>
      <c r="E12" s="15">
        <v>373</v>
      </c>
      <c r="F12" s="15">
        <v>402</v>
      </c>
      <c r="G12" s="15">
        <f t="shared" si="1"/>
        <v>0</v>
      </c>
      <c r="H12" s="15">
        <f t="shared" si="1"/>
        <v>-1</v>
      </c>
      <c r="I12" s="15">
        <v>373</v>
      </c>
      <c r="J12" s="15">
        <v>401</v>
      </c>
      <c r="K12" s="15">
        <f t="shared" si="2"/>
        <v>774</v>
      </c>
      <c r="L12" s="9"/>
    </row>
    <row r="13" spans="1:12" ht="15.95" customHeight="1">
      <c r="A13" s="14" t="s">
        <v>13</v>
      </c>
      <c r="B13" s="16">
        <v>451</v>
      </c>
      <c r="C13" s="15">
        <f t="shared" si="0"/>
        <v>-4</v>
      </c>
      <c r="D13" s="16">
        <v>447</v>
      </c>
      <c r="E13" s="15">
        <v>489</v>
      </c>
      <c r="F13" s="15">
        <v>405</v>
      </c>
      <c r="G13" s="15">
        <f t="shared" si="1"/>
        <v>-5</v>
      </c>
      <c r="H13" s="15">
        <f t="shared" si="1"/>
        <v>-9</v>
      </c>
      <c r="I13" s="15">
        <v>484</v>
      </c>
      <c r="J13" s="15">
        <v>396</v>
      </c>
      <c r="K13" s="15">
        <f t="shared" si="2"/>
        <v>880</v>
      </c>
      <c r="L13" s="9"/>
    </row>
    <row r="14" spans="1:12" ht="15.95" customHeight="1">
      <c r="A14" s="14" t="s">
        <v>14</v>
      </c>
      <c r="B14" s="16">
        <v>818</v>
      </c>
      <c r="C14" s="15">
        <f t="shared" si="0"/>
        <v>2</v>
      </c>
      <c r="D14" s="16">
        <v>820</v>
      </c>
      <c r="E14" s="15">
        <v>1025</v>
      </c>
      <c r="F14" s="15">
        <v>960</v>
      </c>
      <c r="G14" s="15">
        <f t="shared" si="1"/>
        <v>-5</v>
      </c>
      <c r="H14" s="15">
        <f t="shared" si="1"/>
        <v>8</v>
      </c>
      <c r="I14" s="15">
        <v>1020</v>
      </c>
      <c r="J14" s="15">
        <v>968</v>
      </c>
      <c r="K14" s="15">
        <f t="shared" si="2"/>
        <v>1988</v>
      </c>
      <c r="L14" s="9"/>
    </row>
    <row r="15" spans="1:12" ht="15.95" customHeight="1">
      <c r="A15" s="14" t="s">
        <v>15</v>
      </c>
      <c r="B15" s="16">
        <v>700</v>
      </c>
      <c r="C15" s="15">
        <f t="shared" si="0"/>
        <v>-1</v>
      </c>
      <c r="D15" s="16">
        <v>699</v>
      </c>
      <c r="E15" s="15">
        <v>804</v>
      </c>
      <c r="F15" s="15">
        <v>760</v>
      </c>
      <c r="G15" s="15">
        <f t="shared" si="1"/>
        <v>-1</v>
      </c>
      <c r="H15" s="15">
        <f t="shared" si="1"/>
        <v>-9</v>
      </c>
      <c r="I15" s="15">
        <v>803</v>
      </c>
      <c r="J15" s="15">
        <v>751</v>
      </c>
      <c r="K15" s="15">
        <f t="shared" si="2"/>
        <v>1554</v>
      </c>
      <c r="L15" s="9"/>
    </row>
    <row r="16" spans="1:12" ht="15.95" customHeight="1">
      <c r="A16" s="14" t="s">
        <v>16</v>
      </c>
      <c r="B16" s="16">
        <v>344</v>
      </c>
      <c r="C16" s="15">
        <f t="shared" si="0"/>
        <v>0</v>
      </c>
      <c r="D16" s="16">
        <v>344</v>
      </c>
      <c r="E16" s="15">
        <v>355</v>
      </c>
      <c r="F16" s="15">
        <v>382</v>
      </c>
      <c r="G16" s="15">
        <f t="shared" si="1"/>
        <v>-1</v>
      </c>
      <c r="H16" s="15">
        <f t="shared" si="1"/>
        <v>4</v>
      </c>
      <c r="I16" s="15">
        <v>354</v>
      </c>
      <c r="J16" s="15">
        <v>386</v>
      </c>
      <c r="K16" s="15">
        <f t="shared" si="2"/>
        <v>740</v>
      </c>
      <c r="L16" s="9"/>
    </row>
    <row r="17" spans="1:12" ht="15.95" customHeight="1">
      <c r="A17" s="14" t="s">
        <v>17</v>
      </c>
      <c r="B17" s="16">
        <v>541</v>
      </c>
      <c r="C17" s="15">
        <f t="shared" si="0"/>
        <v>0</v>
      </c>
      <c r="D17" s="16">
        <v>541</v>
      </c>
      <c r="E17" s="15">
        <v>577</v>
      </c>
      <c r="F17" s="15">
        <v>577</v>
      </c>
      <c r="G17" s="15">
        <f t="shared" si="1"/>
        <v>5</v>
      </c>
      <c r="H17" s="15">
        <f t="shared" si="1"/>
        <v>-6</v>
      </c>
      <c r="I17" s="15">
        <v>582</v>
      </c>
      <c r="J17" s="15">
        <v>571</v>
      </c>
      <c r="K17" s="15">
        <f t="shared" si="2"/>
        <v>1153</v>
      </c>
      <c r="L17" s="9"/>
    </row>
    <row r="18" spans="1:12" ht="15.95" customHeight="1">
      <c r="A18" s="14" t="s">
        <v>18</v>
      </c>
      <c r="B18" s="16">
        <v>1980</v>
      </c>
      <c r="C18" s="15">
        <f t="shared" si="0"/>
        <v>1</v>
      </c>
      <c r="D18" s="16">
        <v>1981</v>
      </c>
      <c r="E18" s="15">
        <v>2414</v>
      </c>
      <c r="F18" s="15">
        <v>2343</v>
      </c>
      <c r="G18" s="15">
        <f t="shared" si="1"/>
        <v>-2</v>
      </c>
      <c r="H18" s="15">
        <f t="shared" si="1"/>
        <v>12</v>
      </c>
      <c r="I18" s="15">
        <v>2412</v>
      </c>
      <c r="J18" s="15">
        <v>2355</v>
      </c>
      <c r="K18" s="15">
        <f t="shared" si="2"/>
        <v>4767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v>9278</v>
      </c>
      <c r="C20" s="19">
        <f>(D20-B20)</f>
        <v>-6</v>
      </c>
      <c r="D20" s="19">
        <f>SUM(D6:D19)</f>
        <v>9272</v>
      </c>
      <c r="E20" s="19">
        <v>10865</v>
      </c>
      <c r="F20" s="19">
        <v>10587</v>
      </c>
      <c r="G20" s="19">
        <f t="shared" si="1"/>
        <v>31</v>
      </c>
      <c r="H20" s="19">
        <f t="shared" si="1"/>
        <v>39</v>
      </c>
      <c r="I20" s="19">
        <f>SUM(I6:I19)</f>
        <v>10896</v>
      </c>
      <c r="J20" s="19">
        <f>SUM(J6:J19)</f>
        <v>10626</v>
      </c>
      <c r="K20" s="19">
        <f t="shared" si="2"/>
        <v>21522</v>
      </c>
      <c r="L20" s="9"/>
    </row>
    <row r="21" spans="1:12" ht="15.95" customHeight="1">
      <c r="A21" s="14" t="s">
        <v>21</v>
      </c>
      <c r="B21" s="15">
        <v>87</v>
      </c>
      <c r="C21" s="15">
        <f t="shared" ref="C21:C84" si="3">(D21-B21)</f>
        <v>-1</v>
      </c>
      <c r="D21" s="15">
        <v>86</v>
      </c>
      <c r="E21" s="15">
        <v>103</v>
      </c>
      <c r="F21" s="15">
        <v>98</v>
      </c>
      <c r="G21" s="15">
        <f t="shared" si="1"/>
        <v>0</v>
      </c>
      <c r="H21" s="15">
        <f t="shared" si="1"/>
        <v>1</v>
      </c>
      <c r="I21" s="15">
        <v>103</v>
      </c>
      <c r="J21" s="15">
        <v>99</v>
      </c>
      <c r="K21" s="15">
        <f t="shared" si="2"/>
        <v>202</v>
      </c>
      <c r="L21" s="9"/>
    </row>
    <row r="22" spans="1:12" ht="15.95" customHeight="1">
      <c r="A22" s="14" t="s">
        <v>22</v>
      </c>
      <c r="B22" s="15">
        <v>303</v>
      </c>
      <c r="C22" s="15">
        <f t="shared" si="3"/>
        <v>-2</v>
      </c>
      <c r="D22" s="15">
        <v>301</v>
      </c>
      <c r="E22" s="15">
        <v>302</v>
      </c>
      <c r="F22" s="15">
        <v>260</v>
      </c>
      <c r="G22" s="15">
        <f t="shared" ref="G22:H51" si="4">(I22-E22)</f>
        <v>-4</v>
      </c>
      <c r="H22" s="15">
        <f t="shared" si="4"/>
        <v>-2</v>
      </c>
      <c r="I22" s="15">
        <v>298</v>
      </c>
      <c r="J22" s="15">
        <v>258</v>
      </c>
      <c r="K22" s="15">
        <f t="shared" si="2"/>
        <v>556</v>
      </c>
      <c r="L22" s="9"/>
    </row>
    <row r="23" spans="1:12" ht="15.95" customHeight="1">
      <c r="A23" s="14" t="s">
        <v>23</v>
      </c>
      <c r="B23" s="15">
        <v>293</v>
      </c>
      <c r="C23" s="15">
        <f t="shared" si="3"/>
        <v>2</v>
      </c>
      <c r="D23" s="15">
        <v>295</v>
      </c>
      <c r="E23" s="15">
        <v>328</v>
      </c>
      <c r="F23" s="15">
        <v>314</v>
      </c>
      <c r="G23" s="15">
        <f t="shared" si="4"/>
        <v>2</v>
      </c>
      <c r="H23" s="15">
        <f t="shared" si="4"/>
        <v>3</v>
      </c>
      <c r="I23" s="15">
        <v>330</v>
      </c>
      <c r="J23" s="15">
        <v>317</v>
      </c>
      <c r="K23" s="15">
        <f t="shared" si="2"/>
        <v>647</v>
      </c>
      <c r="L23" s="9"/>
    </row>
    <row r="24" spans="1:12" ht="15.95" customHeight="1">
      <c r="A24" s="14" t="s">
        <v>24</v>
      </c>
      <c r="B24" s="15">
        <v>224</v>
      </c>
      <c r="C24" s="15">
        <f t="shared" si="3"/>
        <v>1</v>
      </c>
      <c r="D24" s="15">
        <v>225</v>
      </c>
      <c r="E24" s="15">
        <v>208</v>
      </c>
      <c r="F24" s="15">
        <v>192</v>
      </c>
      <c r="G24" s="15">
        <f t="shared" si="4"/>
        <v>-1</v>
      </c>
      <c r="H24" s="15">
        <f t="shared" si="4"/>
        <v>1</v>
      </c>
      <c r="I24" s="15">
        <v>207</v>
      </c>
      <c r="J24" s="15">
        <v>193</v>
      </c>
      <c r="K24" s="15">
        <f t="shared" si="2"/>
        <v>400</v>
      </c>
      <c r="L24" s="9"/>
    </row>
    <row r="25" spans="1:12" ht="15.95" customHeight="1">
      <c r="A25" s="14" t="s">
        <v>25</v>
      </c>
      <c r="B25" s="15">
        <v>2697</v>
      </c>
      <c r="C25" s="15">
        <f t="shared" si="3"/>
        <v>4</v>
      </c>
      <c r="D25" s="15">
        <v>2701</v>
      </c>
      <c r="E25" s="15">
        <v>3447</v>
      </c>
      <c r="F25" s="15">
        <v>3276</v>
      </c>
      <c r="G25" s="15">
        <f t="shared" si="4"/>
        <v>5</v>
      </c>
      <c r="H25" s="15">
        <f t="shared" si="4"/>
        <v>2</v>
      </c>
      <c r="I25" s="15">
        <v>3452</v>
      </c>
      <c r="J25" s="15">
        <v>3278</v>
      </c>
      <c r="K25" s="15">
        <f t="shared" si="2"/>
        <v>6730</v>
      </c>
      <c r="L25" s="9"/>
    </row>
    <row r="26" spans="1:12" ht="15.95" customHeight="1">
      <c r="A26" s="14" t="s">
        <v>26</v>
      </c>
      <c r="B26" s="15">
        <v>749</v>
      </c>
      <c r="C26" s="15">
        <f t="shared" si="3"/>
        <v>1</v>
      </c>
      <c r="D26" s="15">
        <v>750</v>
      </c>
      <c r="E26" s="15">
        <v>700</v>
      </c>
      <c r="F26" s="15">
        <v>810</v>
      </c>
      <c r="G26" s="15">
        <f t="shared" si="4"/>
        <v>-4</v>
      </c>
      <c r="H26" s="15">
        <f t="shared" si="4"/>
        <v>-6</v>
      </c>
      <c r="I26" s="15">
        <v>696</v>
      </c>
      <c r="J26" s="15">
        <v>804</v>
      </c>
      <c r="K26" s="15">
        <f t="shared" si="2"/>
        <v>1500</v>
      </c>
      <c r="L26" s="9"/>
    </row>
    <row r="27" spans="1:12" ht="15.95" customHeight="1">
      <c r="A27" s="14" t="s">
        <v>27</v>
      </c>
      <c r="B27" s="15">
        <v>468</v>
      </c>
      <c r="C27" s="15">
        <f t="shared" si="3"/>
        <v>-3</v>
      </c>
      <c r="D27" s="15">
        <v>465</v>
      </c>
      <c r="E27" s="15">
        <v>575</v>
      </c>
      <c r="F27" s="15">
        <v>547</v>
      </c>
      <c r="G27" s="15">
        <f t="shared" si="4"/>
        <v>8</v>
      </c>
      <c r="H27" s="15">
        <f t="shared" si="4"/>
        <v>5</v>
      </c>
      <c r="I27" s="15">
        <v>583</v>
      </c>
      <c r="J27" s="15">
        <v>552</v>
      </c>
      <c r="K27" s="15">
        <f t="shared" si="2"/>
        <v>1135</v>
      </c>
      <c r="L27" s="9"/>
    </row>
    <row r="28" spans="1:12" ht="15.95" customHeight="1">
      <c r="A28" s="14" t="s">
        <v>28</v>
      </c>
      <c r="B28" s="15">
        <v>267</v>
      </c>
      <c r="C28" s="15">
        <f t="shared" si="3"/>
        <v>-1</v>
      </c>
      <c r="D28" s="15">
        <v>266</v>
      </c>
      <c r="E28" s="15">
        <v>297</v>
      </c>
      <c r="F28" s="15">
        <v>299</v>
      </c>
      <c r="G28" s="15">
        <f t="shared" si="4"/>
        <v>-1</v>
      </c>
      <c r="H28" s="15">
        <f t="shared" si="4"/>
        <v>0</v>
      </c>
      <c r="I28" s="15">
        <v>296</v>
      </c>
      <c r="J28" s="15">
        <v>299</v>
      </c>
      <c r="K28" s="15">
        <f t="shared" si="2"/>
        <v>595</v>
      </c>
      <c r="L28" s="9"/>
    </row>
    <row r="29" spans="1:12" ht="15.95" customHeight="1">
      <c r="A29" s="14" t="s">
        <v>29</v>
      </c>
      <c r="B29" s="15">
        <v>434</v>
      </c>
      <c r="C29" s="15">
        <f t="shared" si="3"/>
        <v>-5</v>
      </c>
      <c r="D29" s="15">
        <v>429</v>
      </c>
      <c r="E29" s="15">
        <v>467</v>
      </c>
      <c r="F29" s="15">
        <v>434</v>
      </c>
      <c r="G29" s="15">
        <f t="shared" si="4"/>
        <v>-7</v>
      </c>
      <c r="H29" s="15">
        <f t="shared" si="4"/>
        <v>-8</v>
      </c>
      <c r="I29" s="15">
        <v>460</v>
      </c>
      <c r="J29" s="15">
        <v>426</v>
      </c>
      <c r="K29" s="15">
        <f t="shared" si="2"/>
        <v>886</v>
      </c>
      <c r="L29" s="9"/>
    </row>
    <row r="30" spans="1:12" ht="15.95" customHeight="1">
      <c r="A30" s="14" t="s">
        <v>30</v>
      </c>
      <c r="B30" s="15">
        <v>529</v>
      </c>
      <c r="C30" s="15">
        <f t="shared" si="3"/>
        <v>1</v>
      </c>
      <c r="D30" s="15">
        <v>530</v>
      </c>
      <c r="E30" s="15">
        <v>568</v>
      </c>
      <c r="F30" s="15">
        <v>577</v>
      </c>
      <c r="G30" s="15">
        <f t="shared" si="4"/>
        <v>3</v>
      </c>
      <c r="H30" s="15">
        <f t="shared" si="4"/>
        <v>4</v>
      </c>
      <c r="I30" s="15">
        <v>571</v>
      </c>
      <c r="J30" s="15">
        <v>581</v>
      </c>
      <c r="K30" s="15">
        <f t="shared" si="2"/>
        <v>1152</v>
      </c>
      <c r="L30" s="9"/>
    </row>
    <row r="31" spans="1:12" ht="15.95" customHeight="1">
      <c r="A31" s="14" t="s">
        <v>31</v>
      </c>
      <c r="B31" s="15">
        <v>872</v>
      </c>
      <c r="C31" s="15">
        <f t="shared" si="3"/>
        <v>1</v>
      </c>
      <c r="D31" s="15">
        <v>873</v>
      </c>
      <c r="E31" s="15">
        <v>1052</v>
      </c>
      <c r="F31" s="15">
        <v>1042</v>
      </c>
      <c r="G31" s="15">
        <f t="shared" si="4"/>
        <v>-2</v>
      </c>
      <c r="H31" s="15">
        <f t="shared" si="4"/>
        <v>-1</v>
      </c>
      <c r="I31" s="15">
        <v>1050</v>
      </c>
      <c r="J31" s="15">
        <v>1041</v>
      </c>
      <c r="K31" s="15">
        <f t="shared" si="2"/>
        <v>2091</v>
      </c>
      <c r="L31" s="9"/>
    </row>
    <row r="32" spans="1:12" ht="15.95" customHeight="1">
      <c r="A32" s="14" t="s">
        <v>32</v>
      </c>
      <c r="B32" s="15">
        <v>530</v>
      </c>
      <c r="C32" s="15">
        <f t="shared" si="3"/>
        <v>2</v>
      </c>
      <c r="D32" s="15">
        <v>532</v>
      </c>
      <c r="E32" s="15">
        <v>591</v>
      </c>
      <c r="F32" s="15">
        <v>540</v>
      </c>
      <c r="G32" s="15">
        <f t="shared" si="4"/>
        <v>0</v>
      </c>
      <c r="H32" s="15">
        <f t="shared" si="4"/>
        <v>4</v>
      </c>
      <c r="I32" s="15">
        <v>591</v>
      </c>
      <c r="J32" s="15">
        <v>544</v>
      </c>
      <c r="K32" s="15">
        <f t="shared" si="2"/>
        <v>1135</v>
      </c>
      <c r="L32" s="9"/>
    </row>
    <row r="33" spans="1:12" ht="15.95" customHeight="1">
      <c r="A33" s="14" t="s">
        <v>33</v>
      </c>
      <c r="B33" s="15">
        <v>1013</v>
      </c>
      <c r="C33" s="15">
        <f t="shared" si="3"/>
        <v>0</v>
      </c>
      <c r="D33" s="15">
        <v>1013</v>
      </c>
      <c r="E33" s="15">
        <v>1091</v>
      </c>
      <c r="F33" s="15">
        <v>1120</v>
      </c>
      <c r="G33" s="15">
        <f t="shared" si="4"/>
        <v>4</v>
      </c>
      <c r="H33" s="15">
        <f t="shared" si="4"/>
        <v>-4</v>
      </c>
      <c r="I33" s="15">
        <v>1095</v>
      </c>
      <c r="J33" s="15">
        <v>1116</v>
      </c>
      <c r="K33" s="15">
        <f t="shared" si="2"/>
        <v>2211</v>
      </c>
      <c r="L33" s="9"/>
    </row>
    <row r="34" spans="1:12" ht="15.95" customHeight="1">
      <c r="A34" s="14" t="s">
        <v>34</v>
      </c>
      <c r="B34" s="15">
        <v>99</v>
      </c>
      <c r="C34" s="15">
        <f t="shared" si="3"/>
        <v>3</v>
      </c>
      <c r="D34" s="15">
        <v>102</v>
      </c>
      <c r="E34" s="15">
        <v>114</v>
      </c>
      <c r="F34" s="15">
        <v>103</v>
      </c>
      <c r="G34" s="15">
        <f t="shared" si="4"/>
        <v>3</v>
      </c>
      <c r="H34" s="15">
        <f t="shared" si="4"/>
        <v>2</v>
      </c>
      <c r="I34" s="15">
        <v>117</v>
      </c>
      <c r="J34" s="15">
        <v>105</v>
      </c>
      <c r="K34" s="15">
        <f t="shared" si="2"/>
        <v>222</v>
      </c>
      <c r="L34" s="9"/>
    </row>
    <row r="35" spans="1:12" ht="15.95" customHeight="1">
      <c r="A35" s="14" t="s">
        <v>35</v>
      </c>
      <c r="B35" s="15">
        <v>100</v>
      </c>
      <c r="C35" s="15">
        <f t="shared" si="3"/>
        <v>1</v>
      </c>
      <c r="D35" s="15">
        <v>101</v>
      </c>
      <c r="E35" s="15">
        <v>96</v>
      </c>
      <c r="F35" s="15">
        <v>111</v>
      </c>
      <c r="G35" s="15">
        <f t="shared" si="4"/>
        <v>1</v>
      </c>
      <c r="H35" s="15">
        <f t="shared" si="4"/>
        <v>-2</v>
      </c>
      <c r="I35" s="15">
        <v>97</v>
      </c>
      <c r="J35" s="15">
        <v>109</v>
      </c>
      <c r="K35" s="15">
        <f t="shared" si="2"/>
        <v>206</v>
      </c>
      <c r="L35" s="9"/>
    </row>
    <row r="36" spans="1:12" ht="15.95" customHeight="1">
      <c r="A36" s="14" t="s">
        <v>36</v>
      </c>
      <c r="B36" s="15">
        <v>1024</v>
      </c>
      <c r="C36" s="15">
        <f t="shared" si="3"/>
        <v>-5</v>
      </c>
      <c r="D36" s="15">
        <v>1019</v>
      </c>
      <c r="E36" s="15">
        <v>1134</v>
      </c>
      <c r="F36" s="15">
        <v>944</v>
      </c>
      <c r="G36" s="15">
        <f t="shared" si="4"/>
        <v>-14</v>
      </c>
      <c r="H36" s="15">
        <f t="shared" si="4"/>
        <v>-10</v>
      </c>
      <c r="I36" s="15">
        <v>1120</v>
      </c>
      <c r="J36" s="15">
        <v>934</v>
      </c>
      <c r="K36" s="15">
        <f t="shared" si="2"/>
        <v>2054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10</v>
      </c>
      <c r="F37" s="15">
        <v>6</v>
      </c>
      <c r="G37" s="15">
        <f t="shared" si="4"/>
        <v>-1</v>
      </c>
      <c r="H37" s="15">
        <f t="shared" si="4"/>
        <v>0</v>
      </c>
      <c r="I37" s="15">
        <v>9</v>
      </c>
      <c r="J37" s="15">
        <v>6</v>
      </c>
      <c r="K37" s="15">
        <f t="shared" si="2"/>
        <v>15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93</v>
      </c>
      <c r="C41" s="15">
        <f t="shared" si="3"/>
        <v>-1</v>
      </c>
      <c r="D41" s="15">
        <v>92</v>
      </c>
      <c r="E41" s="15">
        <v>89</v>
      </c>
      <c r="F41" s="15">
        <v>26</v>
      </c>
      <c r="G41" s="15">
        <f t="shared" si="4"/>
        <v>-3</v>
      </c>
      <c r="H41" s="15">
        <f t="shared" si="4"/>
        <v>0</v>
      </c>
      <c r="I41" s="15">
        <v>86</v>
      </c>
      <c r="J41" s="15">
        <v>26</v>
      </c>
      <c r="K41" s="15">
        <f t="shared" si="2"/>
        <v>112</v>
      </c>
      <c r="L41" s="9"/>
    </row>
    <row r="42" spans="1:12" ht="15.95" customHeight="1">
      <c r="A42" s="14" t="s">
        <v>41</v>
      </c>
      <c r="B42" s="15">
        <v>203</v>
      </c>
      <c r="C42" s="15">
        <f t="shared" si="3"/>
        <v>-1</v>
      </c>
      <c r="D42" s="15">
        <v>202</v>
      </c>
      <c r="E42" s="15">
        <v>189</v>
      </c>
      <c r="F42" s="15">
        <v>198</v>
      </c>
      <c r="G42" s="15">
        <f t="shared" si="4"/>
        <v>-2</v>
      </c>
      <c r="H42" s="15">
        <f t="shared" si="4"/>
        <v>-4</v>
      </c>
      <c r="I42" s="15">
        <v>187</v>
      </c>
      <c r="J42" s="15">
        <v>194</v>
      </c>
      <c r="K42" s="15">
        <f t="shared" si="2"/>
        <v>381</v>
      </c>
      <c r="L42" s="9"/>
    </row>
    <row r="43" spans="1:12" ht="15.95" customHeight="1">
      <c r="A43" s="14" t="s">
        <v>42</v>
      </c>
      <c r="B43" s="15">
        <v>543</v>
      </c>
      <c r="C43" s="15">
        <f t="shared" si="3"/>
        <v>4</v>
      </c>
      <c r="D43" s="15">
        <v>547</v>
      </c>
      <c r="E43" s="15">
        <v>549</v>
      </c>
      <c r="F43" s="15">
        <v>478</v>
      </c>
      <c r="G43" s="15">
        <f t="shared" si="4"/>
        <v>7</v>
      </c>
      <c r="H43" s="15">
        <f t="shared" si="4"/>
        <v>1</v>
      </c>
      <c r="I43" s="15">
        <v>556</v>
      </c>
      <c r="J43" s="15">
        <v>479</v>
      </c>
      <c r="K43" s="15">
        <f t="shared" si="2"/>
        <v>1035</v>
      </c>
      <c r="L43" s="9"/>
    </row>
    <row r="44" spans="1:12" ht="15.95" customHeight="1">
      <c r="A44" s="14" t="s">
        <v>43</v>
      </c>
      <c r="B44" s="15">
        <v>221</v>
      </c>
      <c r="C44" s="15">
        <f t="shared" si="3"/>
        <v>1</v>
      </c>
      <c r="D44" s="15">
        <v>222</v>
      </c>
      <c r="E44" s="15">
        <v>220</v>
      </c>
      <c r="F44" s="15">
        <v>190</v>
      </c>
      <c r="G44" s="15">
        <f t="shared" si="4"/>
        <v>0</v>
      </c>
      <c r="H44" s="15">
        <f t="shared" si="4"/>
        <v>4</v>
      </c>
      <c r="I44" s="15">
        <v>220</v>
      </c>
      <c r="J44" s="15">
        <v>194</v>
      </c>
      <c r="K44" s="15">
        <f t="shared" si="2"/>
        <v>414</v>
      </c>
      <c r="L44" s="9"/>
    </row>
    <row r="45" spans="1:12" ht="15.95" customHeight="1">
      <c r="A45" s="14" t="s">
        <v>44</v>
      </c>
      <c r="B45" s="15">
        <v>298</v>
      </c>
      <c r="C45" s="15">
        <f t="shared" si="3"/>
        <v>-2</v>
      </c>
      <c r="D45" s="15">
        <v>296</v>
      </c>
      <c r="E45" s="15">
        <v>314</v>
      </c>
      <c r="F45" s="15">
        <v>319</v>
      </c>
      <c r="G45" s="15">
        <f t="shared" si="4"/>
        <v>0</v>
      </c>
      <c r="H45" s="15">
        <f t="shared" si="4"/>
        <v>0</v>
      </c>
      <c r="I45" s="15">
        <v>314</v>
      </c>
      <c r="J45" s="15">
        <v>319</v>
      </c>
      <c r="K45" s="15">
        <f t="shared" si="2"/>
        <v>633</v>
      </c>
      <c r="L45" s="9"/>
    </row>
    <row r="46" spans="1:12" ht="15.95" customHeight="1">
      <c r="A46" s="14" t="s">
        <v>45</v>
      </c>
      <c r="B46" s="15">
        <v>337</v>
      </c>
      <c r="C46" s="15">
        <f t="shared" si="3"/>
        <v>-3</v>
      </c>
      <c r="D46" s="15">
        <v>334</v>
      </c>
      <c r="E46" s="15">
        <v>337</v>
      </c>
      <c r="F46" s="15">
        <v>364</v>
      </c>
      <c r="G46" s="15">
        <f t="shared" si="4"/>
        <v>-5</v>
      </c>
      <c r="H46" s="15">
        <f t="shared" si="4"/>
        <v>1</v>
      </c>
      <c r="I46" s="15">
        <v>332</v>
      </c>
      <c r="J46" s="15">
        <v>365</v>
      </c>
      <c r="K46" s="15">
        <f t="shared" si="2"/>
        <v>697</v>
      </c>
      <c r="L46" s="9"/>
    </row>
    <row r="47" spans="1:12" ht="15.95" customHeight="1">
      <c r="A47" s="14" t="s">
        <v>46</v>
      </c>
      <c r="B47" s="15">
        <v>436</v>
      </c>
      <c r="C47" s="15">
        <f t="shared" si="3"/>
        <v>0</v>
      </c>
      <c r="D47" s="15">
        <v>436</v>
      </c>
      <c r="E47" s="15">
        <v>435</v>
      </c>
      <c r="F47" s="15">
        <v>492</v>
      </c>
      <c r="G47" s="15">
        <f t="shared" si="4"/>
        <v>-2</v>
      </c>
      <c r="H47" s="15">
        <f t="shared" si="4"/>
        <v>2</v>
      </c>
      <c r="I47" s="15">
        <v>433</v>
      </c>
      <c r="J47" s="15">
        <v>494</v>
      </c>
      <c r="K47" s="15">
        <f t="shared" si="2"/>
        <v>927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0</v>
      </c>
      <c r="D48" s="15">
        <v>373</v>
      </c>
      <c r="E48" s="15">
        <v>409</v>
      </c>
      <c r="F48" s="15">
        <v>419</v>
      </c>
      <c r="G48" s="15">
        <f t="shared" si="4"/>
        <v>1</v>
      </c>
      <c r="H48" s="15">
        <f t="shared" si="4"/>
        <v>0</v>
      </c>
      <c r="I48" s="15">
        <v>410</v>
      </c>
      <c r="J48" s="15">
        <v>419</v>
      </c>
      <c r="K48" s="15">
        <f t="shared" si="2"/>
        <v>829</v>
      </c>
      <c r="L48" s="9"/>
    </row>
    <row r="49" spans="1:12" ht="15.95" customHeight="1">
      <c r="A49" s="14" t="s">
        <v>48</v>
      </c>
      <c r="B49" s="15">
        <v>258</v>
      </c>
      <c r="C49" s="15">
        <f t="shared" si="3"/>
        <v>0</v>
      </c>
      <c r="D49" s="15">
        <v>258</v>
      </c>
      <c r="E49" s="15">
        <v>268</v>
      </c>
      <c r="F49" s="15">
        <v>241</v>
      </c>
      <c r="G49" s="15">
        <f t="shared" si="4"/>
        <v>0</v>
      </c>
      <c r="H49" s="15">
        <f t="shared" si="4"/>
        <v>0</v>
      </c>
      <c r="I49" s="15">
        <v>268</v>
      </c>
      <c r="J49" s="15">
        <v>241</v>
      </c>
      <c r="K49" s="15">
        <f t="shared" si="2"/>
        <v>509</v>
      </c>
      <c r="L49" s="9"/>
    </row>
    <row r="50" spans="1:12" ht="15.95" customHeight="1">
      <c r="A50" s="18" t="s">
        <v>49</v>
      </c>
      <c r="B50" s="19">
        <v>12459</v>
      </c>
      <c r="C50" s="19">
        <f t="shared" si="3"/>
        <v>-3</v>
      </c>
      <c r="D50" s="19">
        <f>SUM(D21:D49)</f>
        <v>12456</v>
      </c>
      <c r="E50" s="19">
        <v>13893</v>
      </c>
      <c r="F50" s="19">
        <v>13400</v>
      </c>
      <c r="G50" s="19">
        <f t="shared" si="4"/>
        <v>-12</v>
      </c>
      <c r="H50" s="19">
        <f t="shared" si="4"/>
        <v>-7</v>
      </c>
      <c r="I50" s="19">
        <f>SUM(I21:I49)</f>
        <v>13881</v>
      </c>
      <c r="J50" s="19">
        <f>SUM(J21:J49)</f>
        <v>13393</v>
      </c>
      <c r="K50" s="19">
        <f t="shared" si="2"/>
        <v>27274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0</v>
      </c>
      <c r="D51" s="15">
        <v>449</v>
      </c>
      <c r="E51" s="15">
        <v>495</v>
      </c>
      <c r="F51" s="15">
        <v>479</v>
      </c>
      <c r="G51" s="15">
        <f t="shared" si="4"/>
        <v>-2</v>
      </c>
      <c r="H51" s="15">
        <f t="shared" si="4"/>
        <v>-1</v>
      </c>
      <c r="I51" s="15">
        <v>493</v>
      </c>
      <c r="J51" s="15">
        <v>478</v>
      </c>
      <c r="K51" s="15">
        <f t="shared" si="2"/>
        <v>971</v>
      </c>
      <c r="L51" s="9"/>
    </row>
    <row r="52" spans="1:12" ht="15.95" customHeight="1">
      <c r="A52" s="14" t="s">
        <v>51</v>
      </c>
      <c r="B52" s="15">
        <v>151</v>
      </c>
      <c r="C52" s="15">
        <f t="shared" si="3"/>
        <v>1</v>
      </c>
      <c r="D52" s="15">
        <v>152</v>
      </c>
      <c r="E52" s="15">
        <v>152</v>
      </c>
      <c r="F52" s="15">
        <v>103</v>
      </c>
      <c r="G52" s="15">
        <f t="shared" ref="G52:H63" si="5">(I52-E52)</f>
        <v>-1</v>
      </c>
      <c r="H52" s="15">
        <f t="shared" si="5"/>
        <v>1</v>
      </c>
      <c r="I52" s="15">
        <v>151</v>
      </c>
      <c r="J52" s="15">
        <v>104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0</v>
      </c>
      <c r="D53" s="15">
        <v>116</v>
      </c>
      <c r="E53" s="15">
        <v>139</v>
      </c>
      <c r="F53" s="15">
        <v>129</v>
      </c>
      <c r="G53" s="15">
        <f>(I53-E53)</f>
        <v>-2</v>
      </c>
      <c r="H53" s="15">
        <f t="shared" si="5"/>
        <v>0</v>
      </c>
      <c r="I53" s="15">
        <v>137</v>
      </c>
      <c r="J53" s="15">
        <v>129</v>
      </c>
      <c r="K53" s="15">
        <f t="shared" si="2"/>
        <v>266</v>
      </c>
      <c r="L53" s="9"/>
    </row>
    <row r="54" spans="1:12" ht="15.95" customHeight="1">
      <c r="A54" s="14" t="s">
        <v>53</v>
      </c>
      <c r="B54" s="15">
        <v>183</v>
      </c>
      <c r="C54" s="15">
        <f t="shared" si="3"/>
        <v>2</v>
      </c>
      <c r="D54" s="15">
        <v>185</v>
      </c>
      <c r="E54" s="15">
        <v>211</v>
      </c>
      <c r="F54" s="15">
        <v>224</v>
      </c>
      <c r="G54" s="15">
        <f t="shared" si="5"/>
        <v>1</v>
      </c>
      <c r="H54" s="15">
        <f t="shared" si="5"/>
        <v>-4</v>
      </c>
      <c r="I54" s="15">
        <v>212</v>
      </c>
      <c r="J54" s="15">
        <v>220</v>
      </c>
      <c r="K54" s="15">
        <f t="shared" si="2"/>
        <v>432</v>
      </c>
      <c r="L54" s="9"/>
    </row>
    <row r="55" spans="1:12" ht="15.95" customHeight="1">
      <c r="A55" s="14" t="s">
        <v>54</v>
      </c>
      <c r="B55" s="15">
        <v>78</v>
      </c>
      <c r="C55" s="15">
        <f t="shared" si="3"/>
        <v>1</v>
      </c>
      <c r="D55" s="15">
        <v>79</v>
      </c>
      <c r="E55" s="15">
        <v>97</v>
      </c>
      <c r="F55" s="15">
        <v>94</v>
      </c>
      <c r="G55" s="15">
        <f t="shared" si="5"/>
        <v>1</v>
      </c>
      <c r="H55" s="15">
        <f t="shared" si="5"/>
        <v>0</v>
      </c>
      <c r="I55" s="15">
        <v>98</v>
      </c>
      <c r="J55" s="15">
        <v>94</v>
      </c>
      <c r="K55" s="15">
        <f t="shared" si="2"/>
        <v>192</v>
      </c>
      <c r="L55" s="9"/>
    </row>
    <row r="56" spans="1:12" ht="15.95" customHeight="1">
      <c r="A56" s="14" t="s">
        <v>55</v>
      </c>
      <c r="B56" s="15">
        <v>43</v>
      </c>
      <c r="C56" s="15">
        <f t="shared" si="3"/>
        <v>-1</v>
      </c>
      <c r="D56" s="15">
        <v>42</v>
      </c>
      <c r="E56" s="15">
        <v>57</v>
      </c>
      <c r="F56" s="15">
        <v>63</v>
      </c>
      <c r="G56" s="15">
        <f t="shared" si="5"/>
        <v>0</v>
      </c>
      <c r="H56" s="15">
        <f t="shared" si="5"/>
        <v>-1</v>
      </c>
      <c r="I56" s="15">
        <v>57</v>
      </c>
      <c r="J56" s="15">
        <v>62</v>
      </c>
      <c r="K56" s="15">
        <f t="shared" si="2"/>
        <v>119</v>
      </c>
      <c r="L56" s="9"/>
    </row>
    <row r="57" spans="1:12" ht="15.95" customHeight="1">
      <c r="A57" s="14" t="s">
        <v>56</v>
      </c>
      <c r="B57" s="15">
        <v>1499</v>
      </c>
      <c r="C57" s="15">
        <f t="shared" si="3"/>
        <v>8</v>
      </c>
      <c r="D57" s="15">
        <v>1507</v>
      </c>
      <c r="E57" s="15">
        <v>1743</v>
      </c>
      <c r="F57" s="15">
        <v>1719</v>
      </c>
      <c r="G57" s="15">
        <f t="shared" si="5"/>
        <v>11</v>
      </c>
      <c r="H57" s="15">
        <f t="shared" si="5"/>
        <v>15</v>
      </c>
      <c r="I57" s="15">
        <v>1754</v>
      </c>
      <c r="J57" s="15">
        <v>1734</v>
      </c>
      <c r="K57" s="15">
        <f t="shared" si="2"/>
        <v>3488</v>
      </c>
      <c r="L57" s="9"/>
    </row>
    <row r="58" spans="1:12" ht="15.95" customHeight="1">
      <c r="A58" s="18" t="s">
        <v>57</v>
      </c>
      <c r="B58" s="19">
        <v>2519</v>
      </c>
      <c r="C58" s="19">
        <f t="shared" si="3"/>
        <v>11</v>
      </c>
      <c r="D58" s="19">
        <f>SUM(D51:D57)</f>
        <v>2530</v>
      </c>
      <c r="E58" s="19">
        <v>2894</v>
      </c>
      <c r="F58" s="19">
        <v>2811</v>
      </c>
      <c r="G58" s="19">
        <f t="shared" si="5"/>
        <v>8</v>
      </c>
      <c r="H58" s="19">
        <f t="shared" si="5"/>
        <v>10</v>
      </c>
      <c r="I58" s="19">
        <f>SUM(I51:I57)</f>
        <v>2902</v>
      </c>
      <c r="J58" s="19">
        <f>SUM(J51:J57)</f>
        <v>2821</v>
      </c>
      <c r="K58" s="19">
        <f t="shared" si="2"/>
        <v>5723</v>
      </c>
      <c r="L58" s="9"/>
    </row>
    <row r="59" spans="1:12" ht="15.95" customHeight="1">
      <c r="A59" s="18" t="s">
        <v>58</v>
      </c>
      <c r="B59" s="19">
        <v>24256</v>
      </c>
      <c r="C59" s="19">
        <f t="shared" si="3"/>
        <v>2</v>
      </c>
      <c r="D59" s="19">
        <f>(D20+D50+D58)</f>
        <v>24258</v>
      </c>
      <c r="E59" s="19">
        <v>27652</v>
      </c>
      <c r="F59" s="19">
        <v>26798</v>
      </c>
      <c r="G59" s="19">
        <f t="shared" si="5"/>
        <v>27</v>
      </c>
      <c r="H59" s="19">
        <f t="shared" si="5"/>
        <v>42</v>
      </c>
      <c r="I59" s="19">
        <f>(I20+I50+I58)</f>
        <v>27679</v>
      </c>
      <c r="J59" s="19">
        <f>(J20+J50+J58)</f>
        <v>26840</v>
      </c>
      <c r="K59" s="19">
        <f t="shared" si="2"/>
        <v>54519</v>
      </c>
      <c r="L59" s="9"/>
    </row>
    <row r="60" spans="1:12" ht="15.95" customHeight="1">
      <c r="A60" s="14" t="s">
        <v>59</v>
      </c>
      <c r="B60" s="15">
        <v>105</v>
      </c>
      <c r="C60" s="15">
        <f t="shared" si="3"/>
        <v>-1</v>
      </c>
      <c r="D60" s="15">
        <v>104</v>
      </c>
      <c r="E60" s="15">
        <v>132</v>
      </c>
      <c r="F60" s="15">
        <v>153</v>
      </c>
      <c r="G60" s="15">
        <f t="shared" si="5"/>
        <v>1</v>
      </c>
      <c r="H60" s="15">
        <f t="shared" si="5"/>
        <v>-1</v>
      </c>
      <c r="I60" s="15">
        <v>133</v>
      </c>
      <c r="J60" s="15">
        <v>152</v>
      </c>
      <c r="K60" s="15">
        <f t="shared" si="2"/>
        <v>285</v>
      </c>
      <c r="L60" s="9"/>
    </row>
    <row r="61" spans="1:12" ht="15.95" customHeight="1">
      <c r="A61" s="14" t="s">
        <v>60</v>
      </c>
      <c r="B61" s="15">
        <v>123</v>
      </c>
      <c r="C61" s="15">
        <f t="shared" si="3"/>
        <v>0</v>
      </c>
      <c r="D61" s="15">
        <v>123</v>
      </c>
      <c r="E61" s="15">
        <v>129</v>
      </c>
      <c r="F61" s="15">
        <v>139</v>
      </c>
      <c r="G61" s="15">
        <f t="shared" si="5"/>
        <v>0</v>
      </c>
      <c r="H61" s="15">
        <f t="shared" si="5"/>
        <v>0</v>
      </c>
      <c r="I61" s="15">
        <v>129</v>
      </c>
      <c r="J61" s="15">
        <v>139</v>
      </c>
      <c r="K61" s="15">
        <f t="shared" si="2"/>
        <v>268</v>
      </c>
      <c r="L61" s="9"/>
    </row>
    <row r="62" spans="1:12" ht="15.95" customHeight="1">
      <c r="A62" s="14" t="s">
        <v>61</v>
      </c>
      <c r="B62" s="15">
        <v>192</v>
      </c>
      <c r="C62" s="15">
        <f t="shared" si="3"/>
        <v>4</v>
      </c>
      <c r="D62" s="15">
        <v>196</v>
      </c>
      <c r="E62" s="15">
        <v>214</v>
      </c>
      <c r="F62" s="15">
        <v>207</v>
      </c>
      <c r="G62" s="15">
        <f t="shared" si="5"/>
        <v>0</v>
      </c>
      <c r="H62" s="15">
        <f t="shared" si="5"/>
        <v>-1</v>
      </c>
      <c r="I62" s="15">
        <v>214</v>
      </c>
      <c r="J62" s="15">
        <v>206</v>
      </c>
      <c r="K62" s="15">
        <f t="shared" si="2"/>
        <v>420</v>
      </c>
      <c r="L62" s="9"/>
    </row>
    <row r="63" spans="1:12" ht="15.95" customHeight="1">
      <c r="A63" s="14" t="s">
        <v>62</v>
      </c>
      <c r="B63" s="15">
        <v>411</v>
      </c>
      <c r="C63" s="15">
        <f t="shared" si="3"/>
        <v>0</v>
      </c>
      <c r="D63" s="15">
        <v>411</v>
      </c>
      <c r="E63" s="15">
        <v>414</v>
      </c>
      <c r="F63" s="15">
        <v>440</v>
      </c>
      <c r="G63" s="15">
        <f t="shared" si="5"/>
        <v>-3</v>
      </c>
      <c r="H63" s="15">
        <f t="shared" si="5"/>
        <v>-2</v>
      </c>
      <c r="I63" s="15">
        <v>411</v>
      </c>
      <c r="J63" s="15">
        <v>438</v>
      </c>
      <c r="K63" s="15">
        <f t="shared" si="2"/>
        <v>849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304</v>
      </c>
      <c r="C65" s="15">
        <f t="shared" si="3"/>
        <v>-1</v>
      </c>
      <c r="D65" s="15">
        <v>303</v>
      </c>
      <c r="E65" s="15">
        <v>330</v>
      </c>
      <c r="F65" s="15">
        <v>307</v>
      </c>
      <c r="G65" s="15">
        <f t="shared" ref="G65:H80" si="6">(I65-E65)</f>
        <v>-3</v>
      </c>
      <c r="H65" s="15">
        <f t="shared" si="6"/>
        <v>-1</v>
      </c>
      <c r="I65" s="15">
        <v>327</v>
      </c>
      <c r="J65" s="15">
        <v>306</v>
      </c>
      <c r="K65" s="15">
        <f t="shared" si="2"/>
        <v>633</v>
      </c>
      <c r="L65" s="9"/>
    </row>
    <row r="66" spans="1:12" ht="15.95" customHeight="1">
      <c r="A66" s="14" t="s">
        <v>65</v>
      </c>
      <c r="B66" s="15">
        <v>79</v>
      </c>
      <c r="C66" s="15">
        <f t="shared" si="3"/>
        <v>0</v>
      </c>
      <c r="D66" s="15">
        <v>79</v>
      </c>
      <c r="E66" s="15">
        <v>85</v>
      </c>
      <c r="F66" s="15">
        <v>76</v>
      </c>
      <c r="G66" s="15">
        <f t="shared" si="6"/>
        <v>0</v>
      </c>
      <c r="H66" s="15">
        <f t="shared" si="6"/>
        <v>0</v>
      </c>
      <c r="I66" s="15">
        <v>85</v>
      </c>
      <c r="J66" s="15">
        <v>76</v>
      </c>
      <c r="K66" s="15">
        <f t="shared" si="2"/>
        <v>161</v>
      </c>
      <c r="L66" s="9"/>
    </row>
    <row r="67" spans="1:12" ht="15.95" customHeight="1">
      <c r="A67" s="14" t="s">
        <v>66</v>
      </c>
      <c r="B67" s="15">
        <v>584</v>
      </c>
      <c r="C67" s="15">
        <f t="shared" si="3"/>
        <v>-2</v>
      </c>
      <c r="D67" s="15">
        <v>582</v>
      </c>
      <c r="E67" s="15">
        <v>576</v>
      </c>
      <c r="F67" s="15">
        <v>611</v>
      </c>
      <c r="G67" s="15">
        <f t="shared" si="6"/>
        <v>3</v>
      </c>
      <c r="H67" s="15">
        <f t="shared" si="6"/>
        <v>-2</v>
      </c>
      <c r="I67" s="15">
        <v>579</v>
      </c>
      <c r="J67" s="15">
        <v>609</v>
      </c>
      <c r="K67" s="15">
        <f t="shared" si="2"/>
        <v>1188</v>
      </c>
      <c r="L67" s="9"/>
    </row>
    <row r="68" spans="1:12" ht="15.95" customHeight="1">
      <c r="A68" s="14" t="s">
        <v>67</v>
      </c>
      <c r="B68" s="15">
        <v>489</v>
      </c>
      <c r="C68" s="15">
        <f t="shared" si="3"/>
        <v>-3</v>
      </c>
      <c r="D68" s="15">
        <v>486</v>
      </c>
      <c r="E68" s="15">
        <v>548</v>
      </c>
      <c r="F68" s="15">
        <v>502</v>
      </c>
      <c r="G68" s="15">
        <f t="shared" si="6"/>
        <v>-6</v>
      </c>
      <c r="H68" s="15">
        <f t="shared" si="6"/>
        <v>-6</v>
      </c>
      <c r="I68" s="15">
        <v>542</v>
      </c>
      <c r="J68" s="15">
        <v>496</v>
      </c>
      <c r="K68" s="15">
        <f t="shared" si="2"/>
        <v>1038</v>
      </c>
      <c r="L68" s="9"/>
    </row>
    <row r="69" spans="1:12" ht="15.95" customHeight="1">
      <c r="A69" s="14" t="s">
        <v>68</v>
      </c>
      <c r="B69" s="15">
        <v>62</v>
      </c>
      <c r="C69" s="15">
        <f t="shared" si="3"/>
        <v>-1</v>
      </c>
      <c r="D69" s="15">
        <v>61</v>
      </c>
      <c r="E69" s="15">
        <v>65</v>
      </c>
      <c r="F69" s="15">
        <v>62</v>
      </c>
      <c r="G69" s="15">
        <f t="shared" si="6"/>
        <v>0</v>
      </c>
      <c r="H69" s="15">
        <f t="shared" si="6"/>
        <v>-1</v>
      </c>
      <c r="I69" s="15">
        <v>65</v>
      </c>
      <c r="J69" s="15">
        <v>61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130</v>
      </c>
      <c r="C70" s="15">
        <f t="shared" si="3"/>
        <v>1</v>
      </c>
      <c r="D70" s="15">
        <v>131</v>
      </c>
      <c r="E70" s="15">
        <v>149</v>
      </c>
      <c r="F70" s="15">
        <v>160</v>
      </c>
      <c r="G70" s="15">
        <f t="shared" si="6"/>
        <v>2</v>
      </c>
      <c r="H70" s="15">
        <f t="shared" si="6"/>
        <v>3</v>
      </c>
      <c r="I70" s="15">
        <v>151</v>
      </c>
      <c r="J70" s="15">
        <v>163</v>
      </c>
      <c r="K70" s="15">
        <f t="shared" ref="K70:K97" si="7">I70+J70</f>
        <v>314</v>
      </c>
      <c r="L70" s="9"/>
    </row>
    <row r="71" spans="1:12" ht="15.95" customHeight="1">
      <c r="A71" s="18" t="s">
        <v>70</v>
      </c>
      <c r="B71" s="19">
        <v>2479</v>
      </c>
      <c r="C71" s="19">
        <f t="shared" si="3"/>
        <v>-3</v>
      </c>
      <c r="D71" s="19">
        <f>SUM(D60:D70)</f>
        <v>2476</v>
      </c>
      <c r="E71" s="19">
        <v>2642</v>
      </c>
      <c r="F71" s="19">
        <v>2657</v>
      </c>
      <c r="G71" s="19">
        <f t="shared" si="6"/>
        <v>-6</v>
      </c>
      <c r="H71" s="19">
        <f t="shared" si="6"/>
        <v>-11</v>
      </c>
      <c r="I71" s="19">
        <f>SUM(I60:I70)</f>
        <v>2636</v>
      </c>
      <c r="J71" s="19">
        <f>SUM(J60:J70)</f>
        <v>2646</v>
      </c>
      <c r="K71" s="19">
        <f t="shared" si="7"/>
        <v>5282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208</v>
      </c>
      <c r="F72" s="15">
        <v>209</v>
      </c>
      <c r="G72" s="15">
        <f t="shared" si="6"/>
        <v>0</v>
      </c>
      <c r="H72" s="15">
        <f t="shared" si="6"/>
        <v>0</v>
      </c>
      <c r="I72" s="15">
        <v>208</v>
      </c>
      <c r="J72" s="15">
        <v>209</v>
      </c>
      <c r="K72" s="15">
        <f t="shared" si="7"/>
        <v>417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1277</v>
      </c>
      <c r="C75" s="15">
        <f t="shared" si="3"/>
        <v>1</v>
      </c>
      <c r="D75" s="15">
        <v>1278</v>
      </c>
      <c r="E75" s="15">
        <v>1478</v>
      </c>
      <c r="F75" s="15">
        <v>1489</v>
      </c>
      <c r="G75" s="15">
        <f t="shared" si="6"/>
        <v>5</v>
      </c>
      <c r="H75" s="15">
        <f t="shared" si="6"/>
        <v>2</v>
      </c>
      <c r="I75" s="15">
        <v>1483</v>
      </c>
      <c r="J75" s="15">
        <v>1491</v>
      </c>
      <c r="K75" s="15">
        <f t="shared" si="7"/>
        <v>2974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78</v>
      </c>
      <c r="G76" s="15">
        <f t="shared" si="6"/>
        <v>0</v>
      </c>
      <c r="H76" s="15">
        <f t="shared" si="6"/>
        <v>0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31</v>
      </c>
      <c r="C77" s="15">
        <f t="shared" si="3"/>
        <v>1</v>
      </c>
      <c r="D77" s="15">
        <v>32</v>
      </c>
      <c r="E77" s="15">
        <v>26</v>
      </c>
      <c r="F77" s="15">
        <v>38</v>
      </c>
      <c r="G77" s="15">
        <f t="shared" si="6"/>
        <v>2</v>
      </c>
      <c r="H77" s="15">
        <f t="shared" si="6"/>
        <v>1</v>
      </c>
      <c r="I77" s="15">
        <v>28</v>
      </c>
      <c r="J77" s="15">
        <v>39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58</v>
      </c>
      <c r="F78" s="15">
        <v>52</v>
      </c>
      <c r="G78" s="15">
        <f t="shared" si="6"/>
        <v>1</v>
      </c>
      <c r="H78" s="15">
        <f t="shared" si="6"/>
        <v>0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39</v>
      </c>
      <c r="C81" s="15">
        <f t="shared" si="3"/>
        <v>0</v>
      </c>
      <c r="D81" s="15">
        <v>39</v>
      </c>
      <c r="E81" s="15">
        <v>22</v>
      </c>
      <c r="F81" s="15">
        <v>20</v>
      </c>
      <c r="G81" s="15">
        <f t="shared" ref="G81:H97" si="8">(I81-E81)</f>
        <v>0</v>
      </c>
      <c r="H81" s="15">
        <f t="shared" si="8"/>
        <v>2</v>
      </c>
      <c r="I81" s="15">
        <v>22</v>
      </c>
      <c r="J81" s="15">
        <v>22</v>
      </c>
      <c r="K81" s="15">
        <f t="shared" si="7"/>
        <v>44</v>
      </c>
      <c r="L81" s="9"/>
    </row>
    <row r="82" spans="1:12" ht="15.95" customHeight="1">
      <c r="A82" s="18" t="s">
        <v>81</v>
      </c>
      <c r="B82" s="19">
        <v>1643</v>
      </c>
      <c r="C82" s="19">
        <f t="shared" si="3"/>
        <v>2</v>
      </c>
      <c r="D82" s="19">
        <f>SUM(D72:D81)</f>
        <v>1645</v>
      </c>
      <c r="E82" s="19">
        <v>1884</v>
      </c>
      <c r="F82" s="19">
        <v>1896</v>
      </c>
      <c r="G82" s="19">
        <f t="shared" si="8"/>
        <v>8</v>
      </c>
      <c r="H82" s="19">
        <f t="shared" si="8"/>
        <v>5</v>
      </c>
      <c r="I82" s="19">
        <f>SUM(I72:I81)</f>
        <v>1892</v>
      </c>
      <c r="J82" s="19">
        <f>SUM(J72:J81)</f>
        <v>1901</v>
      </c>
      <c r="K82" s="19">
        <f t="shared" si="7"/>
        <v>3793</v>
      </c>
      <c r="L82" s="9"/>
    </row>
    <row r="83" spans="1:12" ht="15.95" customHeight="1">
      <c r="A83" s="14" t="s">
        <v>82</v>
      </c>
      <c r="B83" s="15">
        <v>35</v>
      </c>
      <c r="C83" s="15">
        <f t="shared" si="3"/>
        <v>1</v>
      </c>
      <c r="D83" s="15">
        <v>36</v>
      </c>
      <c r="E83" s="15">
        <v>36</v>
      </c>
      <c r="F83" s="15">
        <v>38</v>
      </c>
      <c r="G83" s="15">
        <f t="shared" si="8"/>
        <v>0</v>
      </c>
      <c r="H83" s="15">
        <f t="shared" si="8"/>
        <v>0</v>
      </c>
      <c r="I83" s="15">
        <v>36</v>
      </c>
      <c r="J83" s="15">
        <v>38</v>
      </c>
      <c r="K83" s="15">
        <f t="shared" si="7"/>
        <v>74</v>
      </c>
      <c r="L83" s="9"/>
    </row>
    <row r="84" spans="1:12" ht="15.95" customHeight="1">
      <c r="A84" s="14" t="s">
        <v>83</v>
      </c>
      <c r="B84" s="15">
        <v>69</v>
      </c>
      <c r="C84" s="15">
        <f t="shared" si="3"/>
        <v>0</v>
      </c>
      <c r="D84" s="15">
        <v>69</v>
      </c>
      <c r="E84" s="15">
        <v>80</v>
      </c>
      <c r="F84" s="15">
        <v>81</v>
      </c>
      <c r="G84" s="15">
        <f t="shared" si="8"/>
        <v>0</v>
      </c>
      <c r="H84" s="15">
        <f t="shared" si="8"/>
        <v>0</v>
      </c>
      <c r="I84" s="15">
        <v>80</v>
      </c>
      <c r="J84" s="15">
        <v>81</v>
      </c>
      <c r="K84" s="15">
        <f t="shared" si="7"/>
        <v>161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94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65</v>
      </c>
      <c r="C86" s="15">
        <f t="shared" si="9"/>
        <v>0</v>
      </c>
      <c r="D86" s="15">
        <v>65</v>
      </c>
      <c r="E86" s="15">
        <v>77</v>
      </c>
      <c r="F86" s="15">
        <v>80</v>
      </c>
      <c r="G86" s="15">
        <f t="shared" si="8"/>
        <v>0</v>
      </c>
      <c r="H86" s="15">
        <f t="shared" si="8"/>
        <v>0</v>
      </c>
      <c r="I86" s="15">
        <v>77</v>
      </c>
      <c r="J86" s="15">
        <v>80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0</v>
      </c>
      <c r="D87" s="15">
        <v>45</v>
      </c>
      <c r="E87" s="15">
        <v>45</v>
      </c>
      <c r="F87" s="15">
        <v>49</v>
      </c>
      <c r="G87" s="15">
        <f t="shared" si="8"/>
        <v>0</v>
      </c>
      <c r="H87" s="15">
        <f t="shared" si="8"/>
        <v>0</v>
      </c>
      <c r="I87" s="15">
        <v>45</v>
      </c>
      <c r="J87" s="15">
        <v>49</v>
      </c>
      <c r="K87" s="15">
        <f t="shared" si="7"/>
        <v>94</v>
      </c>
      <c r="L87" s="9"/>
    </row>
    <row r="88" spans="1:12" ht="15.95" customHeight="1">
      <c r="A88" s="14" t="s">
        <v>87</v>
      </c>
      <c r="B88" s="15">
        <v>160</v>
      </c>
      <c r="C88" s="15">
        <f t="shared" si="9"/>
        <v>1</v>
      </c>
      <c r="D88" s="15">
        <v>161</v>
      </c>
      <c r="E88" s="15">
        <v>189</v>
      </c>
      <c r="F88" s="15">
        <v>167</v>
      </c>
      <c r="G88" s="15">
        <f t="shared" si="8"/>
        <v>0</v>
      </c>
      <c r="H88" s="15">
        <f t="shared" si="8"/>
        <v>0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0</v>
      </c>
      <c r="D89" s="15">
        <v>89</v>
      </c>
      <c r="E89" s="15">
        <v>97</v>
      </c>
      <c r="F89" s="15">
        <v>104</v>
      </c>
      <c r="G89" s="15">
        <f t="shared" si="8"/>
        <v>0</v>
      </c>
      <c r="H89" s="15">
        <f t="shared" si="8"/>
        <v>1</v>
      </c>
      <c r="I89" s="15">
        <v>97</v>
      </c>
      <c r="J89" s="15">
        <v>105</v>
      </c>
      <c r="K89" s="15">
        <f t="shared" si="7"/>
        <v>202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30</v>
      </c>
      <c r="F90" s="15">
        <v>25</v>
      </c>
      <c r="G90" s="15">
        <f t="shared" si="8"/>
        <v>0</v>
      </c>
      <c r="H90" s="15">
        <f t="shared" si="8"/>
        <v>0</v>
      </c>
      <c r="I90" s="15">
        <v>30</v>
      </c>
      <c r="J90" s="15">
        <v>25</v>
      </c>
      <c r="K90" s="15">
        <f t="shared" si="7"/>
        <v>55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71</v>
      </c>
      <c r="F91" s="15">
        <v>53</v>
      </c>
      <c r="G91" s="15">
        <f t="shared" si="8"/>
        <v>0</v>
      </c>
      <c r="H91" s="15">
        <f t="shared" si="8"/>
        <v>0</v>
      </c>
      <c r="I91" s="15">
        <v>71</v>
      </c>
      <c r="J91" s="15">
        <v>53</v>
      </c>
      <c r="K91" s="15">
        <f t="shared" si="7"/>
        <v>124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38</v>
      </c>
      <c r="F92" s="15">
        <v>25</v>
      </c>
      <c r="G92" s="15">
        <f t="shared" si="8"/>
        <v>0</v>
      </c>
      <c r="H92" s="15">
        <f t="shared" si="8"/>
        <v>0</v>
      </c>
      <c r="I92" s="15">
        <v>38</v>
      </c>
      <c r="J92" s="15">
        <v>25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v>584</v>
      </c>
      <c r="C93" s="19">
        <f t="shared" si="9"/>
        <v>2</v>
      </c>
      <c r="D93" s="19">
        <f>SUM(D83:D92)</f>
        <v>586</v>
      </c>
      <c r="E93" s="19">
        <v>690</v>
      </c>
      <c r="F93" s="19">
        <v>641</v>
      </c>
      <c r="G93" s="19">
        <f t="shared" si="8"/>
        <v>0</v>
      </c>
      <c r="H93" s="19">
        <f t="shared" si="8"/>
        <v>1</v>
      </c>
      <c r="I93" s="19">
        <f>SUM(I83:I92)</f>
        <v>690</v>
      </c>
      <c r="J93" s="19">
        <f>SUM(J83:J92)</f>
        <v>642</v>
      </c>
      <c r="K93" s="19">
        <f t="shared" si="7"/>
        <v>1332</v>
      </c>
      <c r="L93" s="9"/>
    </row>
    <row r="94" spans="1:12" ht="15.95" customHeight="1">
      <c r="A94" s="18" t="s">
        <v>93</v>
      </c>
      <c r="B94" s="19">
        <v>4706</v>
      </c>
      <c r="C94" s="19">
        <f t="shared" si="9"/>
        <v>1</v>
      </c>
      <c r="D94" s="19">
        <f>(D71+D82+D93)</f>
        <v>4707</v>
      </c>
      <c r="E94" s="19">
        <v>5216</v>
      </c>
      <c r="F94" s="19">
        <v>5194</v>
      </c>
      <c r="G94" s="19">
        <f t="shared" si="8"/>
        <v>2</v>
      </c>
      <c r="H94" s="19">
        <f t="shared" si="8"/>
        <v>-5</v>
      </c>
      <c r="I94" s="19">
        <f>(I71+I82+I93)</f>
        <v>5218</v>
      </c>
      <c r="J94" s="19">
        <f>(J71+J82+J93)</f>
        <v>5189</v>
      </c>
      <c r="K94" s="19">
        <f t="shared" si="7"/>
        <v>10407</v>
      </c>
      <c r="L94" s="9"/>
    </row>
    <row r="95" spans="1:12" ht="15.95" customHeight="1">
      <c r="A95" s="18" t="s">
        <v>104</v>
      </c>
      <c r="B95" s="19">
        <v>28962</v>
      </c>
      <c r="C95" s="19">
        <f>(D95-B95)</f>
        <v>3</v>
      </c>
      <c r="D95" s="19">
        <f>(D59+D94)</f>
        <v>28965</v>
      </c>
      <c r="E95" s="19">
        <v>32868</v>
      </c>
      <c r="F95" s="19">
        <v>31992</v>
      </c>
      <c r="G95" s="19">
        <f t="shared" si="8"/>
        <v>29</v>
      </c>
      <c r="H95" s="19">
        <f t="shared" si="8"/>
        <v>37</v>
      </c>
      <c r="I95" s="19">
        <f>(I59+I94)</f>
        <v>32897</v>
      </c>
      <c r="J95" s="19">
        <f>(J59+J94)</f>
        <v>32029</v>
      </c>
      <c r="K95" s="19">
        <f t="shared" si="7"/>
        <v>64926</v>
      </c>
      <c r="L95" s="9"/>
    </row>
    <row r="96" spans="1:12" ht="15.95" customHeight="1">
      <c r="A96" s="24" t="s">
        <v>101</v>
      </c>
      <c r="B96" s="15">
        <v>499</v>
      </c>
      <c r="C96" s="15">
        <f>(D96-B96)</f>
        <v>-2</v>
      </c>
      <c r="D96" s="15">
        <v>497</v>
      </c>
      <c r="E96" s="15">
        <v>469</v>
      </c>
      <c r="F96" s="15">
        <v>433</v>
      </c>
      <c r="G96" s="15">
        <f t="shared" si="8"/>
        <v>15</v>
      </c>
      <c r="H96" s="15">
        <f t="shared" si="8"/>
        <v>11</v>
      </c>
      <c r="I96" s="15">
        <v>484</v>
      </c>
      <c r="J96" s="15">
        <v>444</v>
      </c>
      <c r="K96" s="15">
        <f t="shared" si="7"/>
        <v>928</v>
      </c>
      <c r="L96" s="9"/>
    </row>
    <row r="97" spans="1:12" ht="15.95" customHeight="1">
      <c r="A97" s="24" t="s">
        <v>102</v>
      </c>
      <c r="B97" s="15">
        <v>103</v>
      </c>
      <c r="C97" s="15">
        <f>(D97-B97)</f>
        <v>0</v>
      </c>
      <c r="D97" s="15">
        <v>103</v>
      </c>
      <c r="E97" s="15">
        <v>101</v>
      </c>
      <c r="F97" s="15">
        <v>62</v>
      </c>
      <c r="G97" s="15">
        <f t="shared" si="8"/>
        <v>4</v>
      </c>
      <c r="H97" s="15">
        <f t="shared" si="8"/>
        <v>1</v>
      </c>
      <c r="I97" s="15">
        <v>105</v>
      </c>
      <c r="J97" s="15">
        <v>63</v>
      </c>
      <c r="K97" s="15">
        <f t="shared" si="7"/>
        <v>168</v>
      </c>
      <c r="L97" s="9"/>
    </row>
    <row r="98" spans="1:12" ht="15.95" customHeight="1">
      <c r="A98" s="31" t="s">
        <v>103</v>
      </c>
      <c r="B98" s="32">
        <v>602</v>
      </c>
      <c r="C98" s="32">
        <f>(D98-B98)</f>
        <v>-2</v>
      </c>
      <c r="D98" s="32">
        <f>SUM(D96:D97)</f>
        <v>600</v>
      </c>
      <c r="E98" s="32">
        <v>570</v>
      </c>
      <c r="F98" s="32">
        <v>495</v>
      </c>
      <c r="G98" s="32">
        <f>(I98-E98)</f>
        <v>19</v>
      </c>
      <c r="H98" s="32">
        <f t="shared" ref="G98:H101" si="10">(J98-F98)</f>
        <v>12</v>
      </c>
      <c r="I98" s="32">
        <f>SUM(I96:I97)</f>
        <v>589</v>
      </c>
      <c r="J98" s="32">
        <f>SUM(J96:J97)</f>
        <v>507</v>
      </c>
      <c r="K98" s="32">
        <f>I98+J98</f>
        <v>1096</v>
      </c>
      <c r="L98" s="9"/>
    </row>
    <row r="99" spans="1:12" ht="15.95" customHeight="1">
      <c r="A99" s="18" t="s">
        <v>94</v>
      </c>
      <c r="B99" s="19">
        <v>29564</v>
      </c>
      <c r="C99" s="19">
        <f>(D99-B99)</f>
        <v>1</v>
      </c>
      <c r="D99" s="19">
        <f>(D95+D98)</f>
        <v>29565</v>
      </c>
      <c r="E99" s="19">
        <v>33438</v>
      </c>
      <c r="F99" s="19">
        <v>32487</v>
      </c>
      <c r="G99" s="19">
        <f>(I99-E99)</f>
        <v>48</v>
      </c>
      <c r="H99" s="19">
        <f t="shared" si="10"/>
        <v>49</v>
      </c>
      <c r="I99" s="19">
        <f>(I95+I98)</f>
        <v>33486</v>
      </c>
      <c r="J99" s="19">
        <f>(J95+J98)</f>
        <v>32536</v>
      </c>
      <c r="K99" s="19">
        <f>I99+J99</f>
        <v>66022</v>
      </c>
      <c r="L99" s="9"/>
    </row>
    <row r="100" spans="1:12" ht="15.95" customHeight="1">
      <c r="A100" s="14" t="s">
        <v>95</v>
      </c>
      <c r="B100" s="15">
        <v>24755</v>
      </c>
      <c r="C100" s="15">
        <f t="shared" ref="C100:C101" si="11">(D100-B100)</f>
        <v>0</v>
      </c>
      <c r="D100" s="15">
        <f>(D59+D96)</f>
        <v>24755</v>
      </c>
      <c r="E100" s="15">
        <v>28121</v>
      </c>
      <c r="F100" s="15">
        <v>27231</v>
      </c>
      <c r="G100" s="15">
        <f t="shared" si="10"/>
        <v>42</v>
      </c>
      <c r="H100" s="15">
        <f t="shared" si="10"/>
        <v>53</v>
      </c>
      <c r="I100" s="15">
        <f>(I59+I96)</f>
        <v>28163</v>
      </c>
      <c r="J100" s="15">
        <f>(J59+J96)</f>
        <v>27284</v>
      </c>
      <c r="K100" s="15">
        <f t="shared" ref="K100:K101" si="12">I100+J100</f>
        <v>55447</v>
      </c>
      <c r="L100" s="9"/>
    </row>
    <row r="101" spans="1:12" ht="15.95" customHeight="1">
      <c r="A101" s="14" t="s">
        <v>96</v>
      </c>
      <c r="B101" s="15">
        <v>4809</v>
      </c>
      <c r="C101" s="15">
        <f t="shared" si="11"/>
        <v>1</v>
      </c>
      <c r="D101" s="15">
        <f>(D94+D97)</f>
        <v>4810</v>
      </c>
      <c r="E101" s="15">
        <v>5317</v>
      </c>
      <c r="F101" s="15">
        <v>5256</v>
      </c>
      <c r="G101" s="15">
        <f>(I101-E101)</f>
        <v>6</v>
      </c>
      <c r="H101" s="15">
        <f t="shared" si="10"/>
        <v>-4</v>
      </c>
      <c r="I101" s="15">
        <f>(I94+I97)</f>
        <v>5323</v>
      </c>
      <c r="J101" s="15">
        <f>(J94+J97)</f>
        <v>5252</v>
      </c>
      <c r="K101" s="15">
        <f t="shared" si="12"/>
        <v>10575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conditionalFormatting sqref="D6:D19 D21:D49 D51:D57 D72:D81 D83:D92 D96:D97 I6:J19 I21:J49 I51:J57 I72:J81 I83:J92 I96:J97 I60:J70 D60:D70">
    <cfRule type="containsBlanks" dxfId="2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D13" sqref="D13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121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122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721</v>
      </c>
      <c r="C6" s="15">
        <f t="shared" ref="C6:C19" si="0">(D6-B6)</f>
        <v>-2</v>
      </c>
      <c r="D6" s="16">
        <v>719</v>
      </c>
      <c r="E6" s="15">
        <v>904</v>
      </c>
      <c r="F6" s="15">
        <v>887</v>
      </c>
      <c r="G6" s="15">
        <f t="shared" ref="G6:H21" si="1">(I6-E6)</f>
        <v>0</v>
      </c>
      <c r="H6" s="15">
        <f t="shared" si="1"/>
        <v>1</v>
      </c>
      <c r="I6" s="15">
        <v>904</v>
      </c>
      <c r="J6" s="15">
        <v>888</v>
      </c>
      <c r="K6" s="15">
        <f t="shared" ref="K6:K69" si="2">I6+J6</f>
        <v>1792</v>
      </c>
      <c r="L6" s="9"/>
    </row>
    <row r="7" spans="1:12" ht="15.95" customHeight="1">
      <c r="A7" s="14" t="s">
        <v>11</v>
      </c>
      <c r="B7" s="17">
        <v>1676</v>
      </c>
      <c r="C7" s="15">
        <f t="shared" si="0"/>
        <v>2</v>
      </c>
      <c r="D7" s="17">
        <v>1678</v>
      </c>
      <c r="E7" s="15">
        <v>1830</v>
      </c>
      <c r="F7" s="15">
        <v>1827</v>
      </c>
      <c r="G7" s="15">
        <f t="shared" si="1"/>
        <v>2</v>
      </c>
      <c r="H7" s="15">
        <f t="shared" si="1"/>
        <v>6</v>
      </c>
      <c r="I7" s="15">
        <v>1832</v>
      </c>
      <c r="J7" s="15">
        <v>1833</v>
      </c>
      <c r="K7" s="15">
        <f t="shared" si="2"/>
        <v>3665</v>
      </c>
      <c r="L7" s="9"/>
    </row>
    <row r="8" spans="1:12" ht="15.95" customHeight="1">
      <c r="A8" s="23" t="s">
        <v>98</v>
      </c>
      <c r="B8" s="17">
        <v>116</v>
      </c>
      <c r="C8" s="15">
        <f t="shared" si="0"/>
        <v>-1</v>
      </c>
      <c r="D8" s="17">
        <v>115</v>
      </c>
      <c r="E8" s="15">
        <v>117</v>
      </c>
      <c r="F8" s="15">
        <v>92</v>
      </c>
      <c r="G8" s="15">
        <f t="shared" si="1"/>
        <v>-2</v>
      </c>
      <c r="H8" s="15">
        <f t="shared" si="1"/>
        <v>-1</v>
      </c>
      <c r="I8" s="15">
        <v>115</v>
      </c>
      <c r="J8" s="15">
        <v>91</v>
      </c>
      <c r="K8" s="15">
        <f t="shared" si="2"/>
        <v>206</v>
      </c>
      <c r="L8" s="9"/>
    </row>
    <row r="9" spans="1:12" ht="15.95" customHeight="1">
      <c r="A9" s="23" t="s">
        <v>99</v>
      </c>
      <c r="B9" s="17">
        <v>115</v>
      </c>
      <c r="C9" s="15">
        <f t="shared" si="0"/>
        <v>-1</v>
      </c>
      <c r="D9" s="17">
        <v>114</v>
      </c>
      <c r="E9" s="15">
        <v>108</v>
      </c>
      <c r="F9" s="15">
        <v>119</v>
      </c>
      <c r="G9" s="15">
        <f t="shared" si="1"/>
        <v>0</v>
      </c>
      <c r="H9" s="15">
        <f t="shared" si="1"/>
        <v>-1</v>
      </c>
      <c r="I9" s="15">
        <v>108</v>
      </c>
      <c r="J9" s="15">
        <v>118</v>
      </c>
      <c r="K9" s="15">
        <f t="shared" si="2"/>
        <v>226</v>
      </c>
      <c r="L9" s="9"/>
    </row>
    <row r="10" spans="1:12" ht="15.95" customHeight="1">
      <c r="A10" s="23" t="s">
        <v>105</v>
      </c>
      <c r="B10" s="17">
        <v>677</v>
      </c>
      <c r="C10" s="15">
        <f t="shared" si="0"/>
        <v>2</v>
      </c>
      <c r="D10" s="17">
        <v>679</v>
      </c>
      <c r="E10" s="15">
        <v>794</v>
      </c>
      <c r="F10" s="15">
        <v>813</v>
      </c>
      <c r="G10" s="15">
        <f t="shared" si="1"/>
        <v>6</v>
      </c>
      <c r="H10" s="15">
        <f t="shared" si="1"/>
        <v>4</v>
      </c>
      <c r="I10" s="15">
        <v>800</v>
      </c>
      <c r="J10" s="15">
        <v>817</v>
      </c>
      <c r="K10" s="15">
        <f t="shared" si="2"/>
        <v>1617</v>
      </c>
      <c r="L10" s="9"/>
    </row>
    <row r="11" spans="1:12" ht="15.95" customHeight="1">
      <c r="A11" s="23" t="s">
        <v>106</v>
      </c>
      <c r="B11" s="17">
        <v>808</v>
      </c>
      <c r="C11" s="15">
        <f t="shared" si="0"/>
        <v>-1</v>
      </c>
      <c r="D11" s="17">
        <v>807</v>
      </c>
      <c r="E11" s="15">
        <v>1112</v>
      </c>
      <c r="F11" s="15">
        <v>1059</v>
      </c>
      <c r="G11" s="15">
        <f t="shared" si="1"/>
        <v>-2</v>
      </c>
      <c r="H11" s="15">
        <f t="shared" si="1"/>
        <v>1</v>
      </c>
      <c r="I11" s="15">
        <v>1110</v>
      </c>
      <c r="J11" s="15">
        <v>1060</v>
      </c>
      <c r="K11" s="15">
        <f t="shared" si="2"/>
        <v>2170</v>
      </c>
      <c r="L11" s="9"/>
    </row>
    <row r="12" spans="1:12" ht="15.95" customHeight="1">
      <c r="A12" s="23" t="s">
        <v>123</v>
      </c>
      <c r="B12" s="16">
        <v>323</v>
      </c>
      <c r="C12" s="15">
        <f t="shared" si="0"/>
        <v>-1</v>
      </c>
      <c r="D12" s="16">
        <v>322</v>
      </c>
      <c r="E12" s="15">
        <v>373</v>
      </c>
      <c r="F12" s="15">
        <v>401</v>
      </c>
      <c r="G12" s="15">
        <f t="shared" si="1"/>
        <v>-1</v>
      </c>
      <c r="H12" s="15">
        <f t="shared" si="1"/>
        <v>-2</v>
      </c>
      <c r="I12" s="15">
        <v>372</v>
      </c>
      <c r="J12" s="15">
        <v>399</v>
      </c>
      <c r="K12" s="15">
        <f t="shared" si="2"/>
        <v>771</v>
      </c>
      <c r="L12" s="9"/>
    </row>
    <row r="13" spans="1:12" ht="15.95" customHeight="1">
      <c r="A13" s="14" t="s">
        <v>13</v>
      </c>
      <c r="B13" s="16">
        <v>447</v>
      </c>
      <c r="C13" s="15">
        <f t="shared" si="0"/>
        <v>0</v>
      </c>
      <c r="D13" s="16">
        <v>447</v>
      </c>
      <c r="E13" s="15">
        <v>484</v>
      </c>
      <c r="F13" s="15">
        <v>396</v>
      </c>
      <c r="G13" s="15">
        <f t="shared" si="1"/>
        <v>1</v>
      </c>
      <c r="H13" s="15">
        <f t="shared" si="1"/>
        <v>-2</v>
      </c>
      <c r="I13" s="15">
        <v>485</v>
      </c>
      <c r="J13" s="15">
        <v>394</v>
      </c>
      <c r="K13" s="15">
        <f t="shared" si="2"/>
        <v>879</v>
      </c>
      <c r="L13" s="9"/>
    </row>
    <row r="14" spans="1:12" ht="15.95" customHeight="1">
      <c r="A14" s="14" t="s">
        <v>14</v>
      </c>
      <c r="B14" s="16">
        <v>820</v>
      </c>
      <c r="C14" s="15">
        <f t="shared" si="0"/>
        <v>1</v>
      </c>
      <c r="D14" s="16">
        <v>821</v>
      </c>
      <c r="E14" s="15">
        <v>1020</v>
      </c>
      <c r="F14" s="15">
        <v>968</v>
      </c>
      <c r="G14" s="15">
        <f t="shared" si="1"/>
        <v>0</v>
      </c>
      <c r="H14" s="15">
        <f t="shared" si="1"/>
        <v>6</v>
      </c>
      <c r="I14" s="15">
        <v>1020</v>
      </c>
      <c r="J14" s="15">
        <v>974</v>
      </c>
      <c r="K14" s="15">
        <f t="shared" si="2"/>
        <v>1994</v>
      </c>
      <c r="L14" s="9"/>
    </row>
    <row r="15" spans="1:12" ht="15.95" customHeight="1">
      <c r="A15" s="14" t="s">
        <v>15</v>
      </c>
      <c r="B15" s="16">
        <v>699</v>
      </c>
      <c r="C15" s="15">
        <f t="shared" si="0"/>
        <v>1</v>
      </c>
      <c r="D15" s="16">
        <v>700</v>
      </c>
      <c r="E15" s="15">
        <v>803</v>
      </c>
      <c r="F15" s="15">
        <v>751</v>
      </c>
      <c r="G15" s="15">
        <f t="shared" si="1"/>
        <v>1</v>
      </c>
      <c r="H15" s="15">
        <f t="shared" si="1"/>
        <v>-2</v>
      </c>
      <c r="I15" s="15">
        <v>804</v>
      </c>
      <c r="J15" s="15">
        <v>749</v>
      </c>
      <c r="K15" s="15">
        <f t="shared" si="2"/>
        <v>1553</v>
      </c>
      <c r="L15" s="9"/>
    </row>
    <row r="16" spans="1:12" ht="15.95" customHeight="1">
      <c r="A16" s="14" t="s">
        <v>16</v>
      </c>
      <c r="B16" s="16">
        <v>344</v>
      </c>
      <c r="C16" s="15">
        <f t="shared" si="0"/>
        <v>1</v>
      </c>
      <c r="D16" s="16">
        <v>345</v>
      </c>
      <c r="E16" s="15">
        <v>354</v>
      </c>
      <c r="F16" s="15">
        <v>386</v>
      </c>
      <c r="G16" s="15">
        <f t="shared" si="1"/>
        <v>0</v>
      </c>
      <c r="H16" s="15">
        <f t="shared" si="1"/>
        <v>1</v>
      </c>
      <c r="I16" s="15">
        <v>354</v>
      </c>
      <c r="J16" s="15">
        <v>387</v>
      </c>
      <c r="K16" s="15">
        <f t="shared" si="2"/>
        <v>741</v>
      </c>
      <c r="L16" s="9"/>
    </row>
    <row r="17" spans="1:12" ht="15.95" customHeight="1">
      <c r="A17" s="14" t="s">
        <v>17</v>
      </c>
      <c r="B17" s="16">
        <v>541</v>
      </c>
      <c r="C17" s="15">
        <f t="shared" si="0"/>
        <v>-1</v>
      </c>
      <c r="D17" s="16">
        <v>540</v>
      </c>
      <c r="E17" s="15">
        <v>582</v>
      </c>
      <c r="F17" s="15">
        <v>571</v>
      </c>
      <c r="G17" s="15">
        <f t="shared" si="1"/>
        <v>-1</v>
      </c>
      <c r="H17" s="15">
        <f t="shared" si="1"/>
        <v>-3</v>
      </c>
      <c r="I17" s="15">
        <v>581</v>
      </c>
      <c r="J17" s="15">
        <v>568</v>
      </c>
      <c r="K17" s="15">
        <f t="shared" si="2"/>
        <v>1149</v>
      </c>
      <c r="L17" s="9"/>
    </row>
    <row r="18" spans="1:12" ht="15.95" customHeight="1">
      <c r="A18" s="14" t="s">
        <v>18</v>
      </c>
      <c r="B18" s="16">
        <v>1981</v>
      </c>
      <c r="C18" s="15">
        <f t="shared" si="0"/>
        <v>4</v>
      </c>
      <c r="D18" s="16">
        <v>1985</v>
      </c>
      <c r="E18" s="15">
        <v>2412</v>
      </c>
      <c r="F18" s="15">
        <v>2355</v>
      </c>
      <c r="G18" s="15">
        <f t="shared" si="1"/>
        <v>5</v>
      </c>
      <c r="H18" s="15">
        <f t="shared" si="1"/>
        <v>-2</v>
      </c>
      <c r="I18" s="15">
        <v>2417</v>
      </c>
      <c r="J18" s="15">
        <v>2353</v>
      </c>
      <c r="K18" s="15">
        <f t="shared" si="2"/>
        <v>4770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f>SUM(B6:B19)</f>
        <v>9272</v>
      </c>
      <c r="C20" s="19">
        <f>(D20-B20)</f>
        <v>4</v>
      </c>
      <c r="D20" s="19">
        <f>SUM(D6:D19)</f>
        <v>9276</v>
      </c>
      <c r="E20" s="19">
        <f>SUM(E6:E19)</f>
        <v>10896</v>
      </c>
      <c r="F20" s="19">
        <f>SUM(F6:F19)</f>
        <v>10626</v>
      </c>
      <c r="G20" s="19">
        <f t="shared" si="1"/>
        <v>9</v>
      </c>
      <c r="H20" s="19">
        <f t="shared" si="1"/>
        <v>6</v>
      </c>
      <c r="I20" s="19">
        <f>SUM(I6:I19)</f>
        <v>10905</v>
      </c>
      <c r="J20" s="19">
        <f>SUM(J6:J19)</f>
        <v>10632</v>
      </c>
      <c r="K20" s="19">
        <f t="shared" si="2"/>
        <v>21537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0</v>
      </c>
      <c r="D21" s="15">
        <v>86</v>
      </c>
      <c r="E21" s="15">
        <v>103</v>
      </c>
      <c r="F21" s="15">
        <v>99</v>
      </c>
      <c r="G21" s="15">
        <f t="shared" si="1"/>
        <v>-1</v>
      </c>
      <c r="H21" s="15">
        <f t="shared" si="1"/>
        <v>0</v>
      </c>
      <c r="I21" s="15">
        <v>102</v>
      </c>
      <c r="J21" s="15">
        <v>99</v>
      </c>
      <c r="K21" s="15">
        <f t="shared" si="2"/>
        <v>201</v>
      </c>
      <c r="L21" s="9"/>
    </row>
    <row r="22" spans="1:12" ht="15.95" customHeight="1">
      <c r="A22" s="14" t="s">
        <v>22</v>
      </c>
      <c r="B22" s="15">
        <v>301</v>
      </c>
      <c r="C22" s="15">
        <f t="shared" si="3"/>
        <v>-1</v>
      </c>
      <c r="D22" s="15">
        <v>300</v>
      </c>
      <c r="E22" s="15">
        <v>298</v>
      </c>
      <c r="F22" s="15">
        <v>258</v>
      </c>
      <c r="G22" s="15">
        <f t="shared" ref="G22:H51" si="4">(I22-E22)</f>
        <v>-3</v>
      </c>
      <c r="H22" s="15">
        <f t="shared" si="4"/>
        <v>-2</v>
      </c>
      <c r="I22" s="15">
        <v>295</v>
      </c>
      <c r="J22" s="15">
        <v>256</v>
      </c>
      <c r="K22" s="15">
        <f t="shared" si="2"/>
        <v>551</v>
      </c>
      <c r="L22" s="9"/>
    </row>
    <row r="23" spans="1:12" ht="15.95" customHeight="1">
      <c r="A23" s="14" t="s">
        <v>23</v>
      </c>
      <c r="B23" s="15">
        <v>295</v>
      </c>
      <c r="C23" s="15">
        <f t="shared" si="3"/>
        <v>-5</v>
      </c>
      <c r="D23" s="15">
        <v>290</v>
      </c>
      <c r="E23" s="15">
        <v>330</v>
      </c>
      <c r="F23" s="15">
        <v>317</v>
      </c>
      <c r="G23" s="15">
        <f t="shared" si="4"/>
        <v>-3</v>
      </c>
      <c r="H23" s="15">
        <f t="shared" si="4"/>
        <v>-4</v>
      </c>
      <c r="I23" s="15">
        <v>327</v>
      </c>
      <c r="J23" s="15">
        <v>313</v>
      </c>
      <c r="K23" s="15">
        <f t="shared" si="2"/>
        <v>640</v>
      </c>
      <c r="L23" s="9"/>
    </row>
    <row r="24" spans="1:12" ht="15.95" customHeight="1">
      <c r="A24" s="14" t="s">
        <v>24</v>
      </c>
      <c r="B24" s="15">
        <v>225</v>
      </c>
      <c r="C24" s="15">
        <f t="shared" si="3"/>
        <v>0</v>
      </c>
      <c r="D24" s="15">
        <v>225</v>
      </c>
      <c r="E24" s="15">
        <v>207</v>
      </c>
      <c r="F24" s="15">
        <v>193</v>
      </c>
      <c r="G24" s="15">
        <f t="shared" si="4"/>
        <v>0</v>
      </c>
      <c r="H24" s="15">
        <f t="shared" si="4"/>
        <v>0</v>
      </c>
      <c r="I24" s="15">
        <v>207</v>
      </c>
      <c r="J24" s="15">
        <v>193</v>
      </c>
      <c r="K24" s="15">
        <f t="shared" si="2"/>
        <v>400</v>
      </c>
      <c r="L24" s="9"/>
    </row>
    <row r="25" spans="1:12" ht="15.95" customHeight="1">
      <c r="A25" s="14" t="s">
        <v>25</v>
      </c>
      <c r="B25" s="15">
        <v>2701</v>
      </c>
      <c r="C25" s="15">
        <f t="shared" si="3"/>
        <v>0</v>
      </c>
      <c r="D25" s="15">
        <v>2701</v>
      </c>
      <c r="E25" s="15">
        <v>3452</v>
      </c>
      <c r="F25" s="15">
        <v>3278</v>
      </c>
      <c r="G25" s="15">
        <f t="shared" si="4"/>
        <v>7</v>
      </c>
      <c r="H25" s="15">
        <f t="shared" si="4"/>
        <v>4</v>
      </c>
      <c r="I25" s="15">
        <v>3459</v>
      </c>
      <c r="J25" s="15">
        <v>3282</v>
      </c>
      <c r="K25" s="15">
        <f t="shared" si="2"/>
        <v>6741</v>
      </c>
      <c r="L25" s="9"/>
    </row>
    <row r="26" spans="1:12" ht="15.95" customHeight="1">
      <c r="A26" s="14" t="s">
        <v>26</v>
      </c>
      <c r="B26" s="15">
        <v>750</v>
      </c>
      <c r="C26" s="15">
        <f t="shared" si="3"/>
        <v>-1</v>
      </c>
      <c r="D26" s="15">
        <v>749</v>
      </c>
      <c r="E26" s="15">
        <v>696</v>
      </c>
      <c r="F26" s="15">
        <v>804</v>
      </c>
      <c r="G26" s="15">
        <f t="shared" si="4"/>
        <v>1</v>
      </c>
      <c r="H26" s="15">
        <f t="shared" si="4"/>
        <v>2</v>
      </c>
      <c r="I26" s="15">
        <v>697</v>
      </c>
      <c r="J26" s="15">
        <v>806</v>
      </c>
      <c r="K26" s="15">
        <f t="shared" si="2"/>
        <v>1503</v>
      </c>
      <c r="L26" s="9"/>
    </row>
    <row r="27" spans="1:12" ht="15.95" customHeight="1">
      <c r="A27" s="14" t="s">
        <v>27</v>
      </c>
      <c r="B27" s="15">
        <v>465</v>
      </c>
      <c r="C27" s="15">
        <f t="shared" si="3"/>
        <v>-1</v>
      </c>
      <c r="D27" s="15">
        <v>464</v>
      </c>
      <c r="E27" s="15">
        <v>583</v>
      </c>
      <c r="F27" s="15">
        <v>552</v>
      </c>
      <c r="G27" s="15">
        <f t="shared" si="4"/>
        <v>-2</v>
      </c>
      <c r="H27" s="15">
        <f t="shared" si="4"/>
        <v>4</v>
      </c>
      <c r="I27" s="15">
        <v>581</v>
      </c>
      <c r="J27" s="15">
        <v>556</v>
      </c>
      <c r="K27" s="15">
        <f t="shared" si="2"/>
        <v>1137</v>
      </c>
      <c r="L27" s="9"/>
    </row>
    <row r="28" spans="1:12" ht="15.95" customHeight="1">
      <c r="A28" s="14" t="s">
        <v>28</v>
      </c>
      <c r="B28" s="15">
        <v>266</v>
      </c>
      <c r="C28" s="15">
        <f t="shared" si="3"/>
        <v>0</v>
      </c>
      <c r="D28" s="15">
        <v>266</v>
      </c>
      <c r="E28" s="15">
        <v>296</v>
      </c>
      <c r="F28" s="15">
        <v>299</v>
      </c>
      <c r="G28" s="15">
        <f t="shared" si="4"/>
        <v>0</v>
      </c>
      <c r="H28" s="15">
        <f t="shared" si="4"/>
        <v>1</v>
      </c>
      <c r="I28" s="15">
        <v>296</v>
      </c>
      <c r="J28" s="15">
        <v>300</v>
      </c>
      <c r="K28" s="15">
        <f t="shared" si="2"/>
        <v>596</v>
      </c>
      <c r="L28" s="9"/>
    </row>
    <row r="29" spans="1:12" ht="15.95" customHeight="1">
      <c r="A29" s="14" t="s">
        <v>29</v>
      </c>
      <c r="B29" s="15">
        <v>429</v>
      </c>
      <c r="C29" s="15">
        <f t="shared" si="3"/>
        <v>-2</v>
      </c>
      <c r="D29" s="15">
        <v>427</v>
      </c>
      <c r="E29" s="15">
        <v>460</v>
      </c>
      <c r="F29" s="15">
        <v>426</v>
      </c>
      <c r="G29" s="15">
        <f t="shared" si="4"/>
        <v>-1</v>
      </c>
      <c r="H29" s="15">
        <f t="shared" si="4"/>
        <v>0</v>
      </c>
      <c r="I29" s="15">
        <v>459</v>
      </c>
      <c r="J29" s="15">
        <v>426</v>
      </c>
      <c r="K29" s="15">
        <f t="shared" si="2"/>
        <v>885</v>
      </c>
      <c r="L29" s="9"/>
    </row>
    <row r="30" spans="1:12" ht="15.95" customHeight="1">
      <c r="A30" s="14" t="s">
        <v>30</v>
      </c>
      <c r="B30" s="15">
        <v>530</v>
      </c>
      <c r="C30" s="15">
        <f t="shared" si="3"/>
        <v>2</v>
      </c>
      <c r="D30" s="15">
        <v>532</v>
      </c>
      <c r="E30" s="15">
        <v>571</v>
      </c>
      <c r="F30" s="15">
        <v>581</v>
      </c>
      <c r="G30" s="15">
        <f t="shared" si="4"/>
        <v>-1</v>
      </c>
      <c r="H30" s="15">
        <f t="shared" si="4"/>
        <v>0</v>
      </c>
      <c r="I30" s="15">
        <v>570</v>
      </c>
      <c r="J30" s="15">
        <v>581</v>
      </c>
      <c r="K30" s="15">
        <f t="shared" si="2"/>
        <v>1151</v>
      </c>
      <c r="L30" s="9"/>
    </row>
    <row r="31" spans="1:12" ht="15.95" customHeight="1">
      <c r="A31" s="14" t="s">
        <v>31</v>
      </c>
      <c r="B31" s="15">
        <v>873</v>
      </c>
      <c r="C31" s="15">
        <f t="shared" si="3"/>
        <v>-2</v>
      </c>
      <c r="D31" s="15">
        <v>871</v>
      </c>
      <c r="E31" s="15">
        <v>1050</v>
      </c>
      <c r="F31" s="15">
        <v>1041</v>
      </c>
      <c r="G31" s="15">
        <f t="shared" si="4"/>
        <v>-2</v>
      </c>
      <c r="H31" s="15">
        <f t="shared" si="4"/>
        <v>-5</v>
      </c>
      <c r="I31" s="15">
        <v>1048</v>
      </c>
      <c r="J31" s="15">
        <v>1036</v>
      </c>
      <c r="K31" s="15">
        <f t="shared" si="2"/>
        <v>2084</v>
      </c>
      <c r="L31" s="9"/>
    </row>
    <row r="32" spans="1:12" ht="15.95" customHeight="1">
      <c r="A32" s="14" t="s">
        <v>32</v>
      </c>
      <c r="B32" s="15">
        <v>532</v>
      </c>
      <c r="C32" s="15">
        <f t="shared" si="3"/>
        <v>0</v>
      </c>
      <c r="D32" s="15">
        <v>532</v>
      </c>
      <c r="E32" s="15">
        <v>591</v>
      </c>
      <c r="F32" s="15">
        <v>544</v>
      </c>
      <c r="G32" s="15">
        <f t="shared" si="4"/>
        <v>-2</v>
      </c>
      <c r="H32" s="15">
        <f t="shared" si="4"/>
        <v>1</v>
      </c>
      <c r="I32" s="15">
        <v>589</v>
      </c>
      <c r="J32" s="15">
        <v>545</v>
      </c>
      <c r="K32" s="15">
        <f t="shared" si="2"/>
        <v>1134</v>
      </c>
      <c r="L32" s="9"/>
    </row>
    <row r="33" spans="1:12" ht="15.95" customHeight="1">
      <c r="A33" s="14" t="s">
        <v>33</v>
      </c>
      <c r="B33" s="15">
        <v>1013</v>
      </c>
      <c r="C33" s="15">
        <f t="shared" si="3"/>
        <v>-8</v>
      </c>
      <c r="D33" s="15">
        <v>1005</v>
      </c>
      <c r="E33" s="15">
        <v>1095</v>
      </c>
      <c r="F33" s="15">
        <v>1116</v>
      </c>
      <c r="G33" s="15">
        <f t="shared" si="4"/>
        <v>-5</v>
      </c>
      <c r="H33" s="15">
        <f t="shared" si="4"/>
        <v>-6</v>
      </c>
      <c r="I33" s="15">
        <v>1090</v>
      </c>
      <c r="J33" s="15">
        <v>1110</v>
      </c>
      <c r="K33" s="15">
        <f t="shared" si="2"/>
        <v>2200</v>
      </c>
      <c r="L33" s="9"/>
    </row>
    <row r="34" spans="1:12" ht="15.95" customHeight="1">
      <c r="A34" s="14" t="s">
        <v>34</v>
      </c>
      <c r="B34" s="15">
        <v>102</v>
      </c>
      <c r="C34" s="15">
        <f t="shared" si="3"/>
        <v>-3</v>
      </c>
      <c r="D34" s="15">
        <v>99</v>
      </c>
      <c r="E34" s="15">
        <v>117</v>
      </c>
      <c r="F34" s="15">
        <v>105</v>
      </c>
      <c r="G34" s="15">
        <f t="shared" si="4"/>
        <v>-3</v>
      </c>
      <c r="H34" s="15">
        <f t="shared" si="4"/>
        <v>0</v>
      </c>
      <c r="I34" s="15">
        <v>114</v>
      </c>
      <c r="J34" s="15">
        <v>105</v>
      </c>
      <c r="K34" s="15">
        <f t="shared" si="2"/>
        <v>219</v>
      </c>
      <c r="L34" s="9"/>
    </row>
    <row r="35" spans="1:12" ht="15.95" customHeight="1">
      <c r="A35" s="14" t="s">
        <v>35</v>
      </c>
      <c r="B35" s="15">
        <v>101</v>
      </c>
      <c r="C35" s="15">
        <f t="shared" si="3"/>
        <v>0</v>
      </c>
      <c r="D35" s="15">
        <v>101</v>
      </c>
      <c r="E35" s="15">
        <v>97</v>
      </c>
      <c r="F35" s="15">
        <v>109</v>
      </c>
      <c r="G35" s="15">
        <f t="shared" si="4"/>
        <v>1</v>
      </c>
      <c r="H35" s="15">
        <f t="shared" si="4"/>
        <v>1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1019</v>
      </c>
      <c r="C36" s="15">
        <f t="shared" si="3"/>
        <v>0</v>
      </c>
      <c r="D36" s="15">
        <v>1019</v>
      </c>
      <c r="E36" s="15">
        <v>1120</v>
      </c>
      <c r="F36" s="15">
        <v>934</v>
      </c>
      <c r="G36" s="15">
        <f t="shared" si="4"/>
        <v>1</v>
      </c>
      <c r="H36" s="15">
        <f t="shared" si="4"/>
        <v>2</v>
      </c>
      <c r="I36" s="15">
        <v>1121</v>
      </c>
      <c r="J36" s="15">
        <v>936</v>
      </c>
      <c r="K36" s="15">
        <f t="shared" si="2"/>
        <v>2057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9</v>
      </c>
      <c r="F37" s="15">
        <v>6</v>
      </c>
      <c r="G37" s="15">
        <f t="shared" si="4"/>
        <v>0</v>
      </c>
      <c r="H37" s="15">
        <f t="shared" si="4"/>
        <v>0</v>
      </c>
      <c r="I37" s="15">
        <v>9</v>
      </c>
      <c r="J37" s="15">
        <v>6</v>
      </c>
      <c r="K37" s="15">
        <f t="shared" si="2"/>
        <v>15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92</v>
      </c>
      <c r="C41" s="15">
        <f t="shared" si="3"/>
        <v>-2</v>
      </c>
      <c r="D41" s="15">
        <v>90</v>
      </c>
      <c r="E41" s="15">
        <v>86</v>
      </c>
      <c r="F41" s="15">
        <v>26</v>
      </c>
      <c r="G41" s="15">
        <f t="shared" si="4"/>
        <v>-1</v>
      </c>
      <c r="H41" s="15">
        <f t="shared" si="4"/>
        <v>-3</v>
      </c>
      <c r="I41" s="15">
        <v>85</v>
      </c>
      <c r="J41" s="15">
        <v>23</v>
      </c>
      <c r="K41" s="15">
        <f t="shared" si="2"/>
        <v>108</v>
      </c>
      <c r="L41" s="9"/>
    </row>
    <row r="42" spans="1:12" ht="15.95" customHeight="1">
      <c r="A42" s="14" t="s">
        <v>41</v>
      </c>
      <c r="B42" s="15">
        <v>202</v>
      </c>
      <c r="C42" s="15">
        <f t="shared" si="3"/>
        <v>-2</v>
      </c>
      <c r="D42" s="15">
        <v>200</v>
      </c>
      <c r="E42" s="15">
        <v>187</v>
      </c>
      <c r="F42" s="15">
        <v>194</v>
      </c>
      <c r="G42" s="15">
        <f t="shared" si="4"/>
        <v>0</v>
      </c>
      <c r="H42" s="15">
        <f t="shared" si="4"/>
        <v>-2</v>
      </c>
      <c r="I42" s="15">
        <v>187</v>
      </c>
      <c r="J42" s="15">
        <v>192</v>
      </c>
      <c r="K42" s="15">
        <f t="shared" si="2"/>
        <v>379</v>
      </c>
      <c r="L42" s="9"/>
    </row>
    <row r="43" spans="1:12" ht="15.95" customHeight="1">
      <c r="A43" s="14" t="s">
        <v>42</v>
      </c>
      <c r="B43" s="15">
        <v>547</v>
      </c>
      <c r="C43" s="15">
        <f t="shared" si="3"/>
        <v>2</v>
      </c>
      <c r="D43" s="15">
        <v>549</v>
      </c>
      <c r="E43" s="15">
        <v>556</v>
      </c>
      <c r="F43" s="15">
        <v>479</v>
      </c>
      <c r="G43" s="15">
        <f t="shared" si="4"/>
        <v>-2</v>
      </c>
      <c r="H43" s="15">
        <f t="shared" si="4"/>
        <v>2</v>
      </c>
      <c r="I43" s="15">
        <v>554</v>
      </c>
      <c r="J43" s="15">
        <v>481</v>
      </c>
      <c r="K43" s="15">
        <f t="shared" si="2"/>
        <v>1035</v>
      </c>
      <c r="L43" s="9"/>
    </row>
    <row r="44" spans="1:12" ht="15.95" customHeight="1">
      <c r="A44" s="14" t="s">
        <v>43</v>
      </c>
      <c r="B44" s="15">
        <v>222</v>
      </c>
      <c r="C44" s="15">
        <f t="shared" si="3"/>
        <v>-2</v>
      </c>
      <c r="D44" s="15">
        <v>220</v>
      </c>
      <c r="E44" s="15">
        <v>220</v>
      </c>
      <c r="F44" s="15">
        <v>194</v>
      </c>
      <c r="G44" s="15">
        <f t="shared" si="4"/>
        <v>-1</v>
      </c>
      <c r="H44" s="15">
        <f t="shared" si="4"/>
        <v>1</v>
      </c>
      <c r="I44" s="15">
        <v>219</v>
      </c>
      <c r="J44" s="15">
        <v>195</v>
      </c>
      <c r="K44" s="15">
        <f t="shared" si="2"/>
        <v>414</v>
      </c>
      <c r="L44" s="9"/>
    </row>
    <row r="45" spans="1:12" ht="15.95" customHeight="1">
      <c r="A45" s="14" t="s">
        <v>44</v>
      </c>
      <c r="B45" s="15">
        <v>296</v>
      </c>
      <c r="C45" s="15">
        <f t="shared" si="3"/>
        <v>0</v>
      </c>
      <c r="D45" s="15">
        <v>296</v>
      </c>
      <c r="E45" s="15">
        <v>314</v>
      </c>
      <c r="F45" s="15">
        <v>319</v>
      </c>
      <c r="G45" s="15">
        <f t="shared" si="4"/>
        <v>-2</v>
      </c>
      <c r="H45" s="15">
        <f t="shared" si="4"/>
        <v>-1</v>
      </c>
      <c r="I45" s="15">
        <v>312</v>
      </c>
      <c r="J45" s="15">
        <v>318</v>
      </c>
      <c r="K45" s="15">
        <f t="shared" si="2"/>
        <v>630</v>
      </c>
      <c r="L45" s="9"/>
    </row>
    <row r="46" spans="1:12" ht="15.95" customHeight="1">
      <c r="A46" s="14" t="s">
        <v>45</v>
      </c>
      <c r="B46" s="15">
        <v>334</v>
      </c>
      <c r="C46" s="15">
        <f t="shared" si="3"/>
        <v>2</v>
      </c>
      <c r="D46" s="15">
        <v>336</v>
      </c>
      <c r="E46" s="15">
        <v>332</v>
      </c>
      <c r="F46" s="15">
        <v>365</v>
      </c>
      <c r="G46" s="15">
        <f t="shared" si="4"/>
        <v>4</v>
      </c>
      <c r="H46" s="15">
        <f t="shared" si="4"/>
        <v>0</v>
      </c>
      <c r="I46" s="15">
        <v>336</v>
      </c>
      <c r="J46" s="15">
        <v>365</v>
      </c>
      <c r="K46" s="15">
        <f t="shared" si="2"/>
        <v>701</v>
      </c>
      <c r="L46" s="9"/>
    </row>
    <row r="47" spans="1:12" ht="15.95" customHeight="1">
      <c r="A47" s="14" t="s">
        <v>46</v>
      </c>
      <c r="B47" s="15">
        <v>436</v>
      </c>
      <c r="C47" s="15">
        <f t="shared" si="3"/>
        <v>-1</v>
      </c>
      <c r="D47" s="15">
        <v>435</v>
      </c>
      <c r="E47" s="15">
        <v>433</v>
      </c>
      <c r="F47" s="15">
        <v>494</v>
      </c>
      <c r="G47" s="15">
        <f t="shared" si="4"/>
        <v>-1</v>
      </c>
      <c r="H47" s="15">
        <f t="shared" si="4"/>
        <v>-1</v>
      </c>
      <c r="I47" s="15">
        <v>432</v>
      </c>
      <c r="J47" s="15">
        <v>493</v>
      </c>
      <c r="K47" s="15">
        <f t="shared" si="2"/>
        <v>925</v>
      </c>
      <c r="L47" s="9"/>
    </row>
    <row r="48" spans="1:12" ht="15.95" customHeight="1">
      <c r="A48" s="14" t="s">
        <v>47</v>
      </c>
      <c r="B48" s="15">
        <v>373</v>
      </c>
      <c r="C48" s="15">
        <f t="shared" si="3"/>
        <v>-1</v>
      </c>
      <c r="D48" s="15">
        <v>372</v>
      </c>
      <c r="E48" s="15">
        <v>410</v>
      </c>
      <c r="F48" s="15">
        <v>419</v>
      </c>
      <c r="G48" s="15">
        <f t="shared" si="4"/>
        <v>-1</v>
      </c>
      <c r="H48" s="15">
        <f t="shared" si="4"/>
        <v>-1</v>
      </c>
      <c r="I48" s="15">
        <v>409</v>
      </c>
      <c r="J48" s="15">
        <v>418</v>
      </c>
      <c r="K48" s="15">
        <f t="shared" si="2"/>
        <v>827</v>
      </c>
      <c r="L48" s="9"/>
    </row>
    <row r="49" spans="1:12" ht="15.95" customHeight="1">
      <c r="A49" s="14" t="s">
        <v>48</v>
      </c>
      <c r="B49" s="15">
        <v>258</v>
      </c>
      <c r="C49" s="15">
        <f t="shared" si="3"/>
        <v>1</v>
      </c>
      <c r="D49" s="15">
        <v>259</v>
      </c>
      <c r="E49" s="15">
        <v>268</v>
      </c>
      <c r="F49" s="15">
        <v>241</v>
      </c>
      <c r="G49" s="15">
        <f t="shared" si="4"/>
        <v>0</v>
      </c>
      <c r="H49" s="15">
        <f t="shared" si="4"/>
        <v>-1</v>
      </c>
      <c r="I49" s="15">
        <v>268</v>
      </c>
      <c r="J49" s="15">
        <v>240</v>
      </c>
      <c r="K49" s="15">
        <f t="shared" si="2"/>
        <v>508</v>
      </c>
      <c r="L49" s="9"/>
    </row>
    <row r="50" spans="1:12" ht="15.95" customHeight="1">
      <c r="A50" s="18" t="s">
        <v>49</v>
      </c>
      <c r="B50" s="19">
        <f>SUM(B21:B49)</f>
        <v>12456</v>
      </c>
      <c r="C50" s="19">
        <f t="shared" si="3"/>
        <v>-24</v>
      </c>
      <c r="D50" s="19">
        <f>SUM(D21:D49)</f>
        <v>12432</v>
      </c>
      <c r="E50" s="19">
        <f>SUM(E21:E49)</f>
        <v>13881</v>
      </c>
      <c r="F50" s="19">
        <f>SUM(F21:F49)</f>
        <v>13393</v>
      </c>
      <c r="G50" s="19">
        <f t="shared" si="4"/>
        <v>-17</v>
      </c>
      <c r="H50" s="19">
        <f t="shared" si="4"/>
        <v>-8</v>
      </c>
      <c r="I50" s="19">
        <f>SUM(I21:I49)</f>
        <v>13864</v>
      </c>
      <c r="J50" s="19">
        <f>SUM(J21:J49)</f>
        <v>13385</v>
      </c>
      <c r="K50" s="19">
        <f t="shared" si="2"/>
        <v>27249</v>
      </c>
      <c r="L50" s="9"/>
    </row>
    <row r="51" spans="1:12" ht="15.95" customHeight="1">
      <c r="A51" s="14" t="s">
        <v>50</v>
      </c>
      <c r="B51" s="15">
        <v>449</v>
      </c>
      <c r="C51" s="15">
        <f t="shared" si="3"/>
        <v>-4</v>
      </c>
      <c r="D51" s="15">
        <v>445</v>
      </c>
      <c r="E51" s="15">
        <v>493</v>
      </c>
      <c r="F51" s="15">
        <v>478</v>
      </c>
      <c r="G51" s="15">
        <f t="shared" si="4"/>
        <v>-3</v>
      </c>
      <c r="H51" s="15">
        <f t="shared" si="4"/>
        <v>-2</v>
      </c>
      <c r="I51" s="15">
        <v>490</v>
      </c>
      <c r="J51" s="15">
        <v>476</v>
      </c>
      <c r="K51" s="15">
        <f t="shared" si="2"/>
        <v>966</v>
      </c>
      <c r="L51" s="9"/>
    </row>
    <row r="52" spans="1:12" ht="15.95" customHeight="1">
      <c r="A52" s="14" t="s">
        <v>51</v>
      </c>
      <c r="B52" s="15">
        <v>152</v>
      </c>
      <c r="C52" s="15">
        <f t="shared" si="3"/>
        <v>0</v>
      </c>
      <c r="D52" s="15">
        <v>152</v>
      </c>
      <c r="E52" s="15">
        <v>151</v>
      </c>
      <c r="F52" s="15">
        <v>104</v>
      </c>
      <c r="G52" s="15">
        <f t="shared" ref="G52:H63" si="5">(I52-E52)</f>
        <v>0</v>
      </c>
      <c r="H52" s="15">
        <f t="shared" si="5"/>
        <v>0</v>
      </c>
      <c r="I52" s="15">
        <v>151</v>
      </c>
      <c r="J52" s="15">
        <v>104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116</v>
      </c>
      <c r="C53" s="15">
        <f t="shared" si="3"/>
        <v>-2</v>
      </c>
      <c r="D53" s="15">
        <v>114</v>
      </c>
      <c r="E53" s="15">
        <v>137</v>
      </c>
      <c r="F53" s="15">
        <v>129</v>
      </c>
      <c r="G53" s="15">
        <f>(I53-E53)</f>
        <v>-1</v>
      </c>
      <c r="H53" s="15">
        <f t="shared" si="5"/>
        <v>-2</v>
      </c>
      <c r="I53" s="15">
        <v>136</v>
      </c>
      <c r="J53" s="15">
        <v>127</v>
      </c>
      <c r="K53" s="15">
        <f t="shared" si="2"/>
        <v>263</v>
      </c>
      <c r="L53" s="9"/>
    </row>
    <row r="54" spans="1:12" ht="15.95" customHeight="1">
      <c r="A54" s="14" t="s">
        <v>53</v>
      </c>
      <c r="B54" s="15">
        <v>185</v>
      </c>
      <c r="C54" s="15">
        <f t="shared" si="3"/>
        <v>0</v>
      </c>
      <c r="D54" s="15">
        <v>185</v>
      </c>
      <c r="E54" s="15">
        <v>212</v>
      </c>
      <c r="F54" s="15">
        <v>220</v>
      </c>
      <c r="G54" s="15">
        <f t="shared" si="5"/>
        <v>-1</v>
      </c>
      <c r="H54" s="15">
        <f t="shared" si="5"/>
        <v>0</v>
      </c>
      <c r="I54" s="15">
        <v>211</v>
      </c>
      <c r="J54" s="15">
        <v>220</v>
      </c>
      <c r="K54" s="15">
        <f t="shared" si="2"/>
        <v>431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0</v>
      </c>
      <c r="D55" s="15">
        <v>79</v>
      </c>
      <c r="E55" s="15">
        <v>98</v>
      </c>
      <c r="F55" s="15">
        <v>94</v>
      </c>
      <c r="G55" s="15">
        <f t="shared" si="5"/>
        <v>0</v>
      </c>
      <c r="H55" s="15">
        <f t="shared" si="5"/>
        <v>-1</v>
      </c>
      <c r="I55" s="15">
        <v>98</v>
      </c>
      <c r="J55" s="15">
        <v>93</v>
      </c>
      <c r="K55" s="15">
        <f t="shared" si="2"/>
        <v>191</v>
      </c>
      <c r="L55" s="9"/>
    </row>
    <row r="56" spans="1:12" ht="15.95" customHeight="1">
      <c r="A56" s="14" t="s">
        <v>55</v>
      </c>
      <c r="B56" s="15">
        <v>42</v>
      </c>
      <c r="C56" s="15">
        <f t="shared" si="3"/>
        <v>0</v>
      </c>
      <c r="D56" s="15">
        <v>42</v>
      </c>
      <c r="E56" s="15">
        <v>57</v>
      </c>
      <c r="F56" s="15">
        <v>62</v>
      </c>
      <c r="G56" s="15">
        <f t="shared" si="5"/>
        <v>-1</v>
      </c>
      <c r="H56" s="15">
        <f t="shared" si="5"/>
        <v>0</v>
      </c>
      <c r="I56" s="15">
        <v>56</v>
      </c>
      <c r="J56" s="15">
        <v>62</v>
      </c>
      <c r="K56" s="15">
        <f t="shared" si="2"/>
        <v>118</v>
      </c>
      <c r="L56" s="9"/>
    </row>
    <row r="57" spans="1:12" ht="15.95" customHeight="1">
      <c r="A57" s="14" t="s">
        <v>56</v>
      </c>
      <c r="B57" s="15">
        <v>1507</v>
      </c>
      <c r="C57" s="15">
        <f t="shared" si="3"/>
        <v>8</v>
      </c>
      <c r="D57" s="15">
        <v>1515</v>
      </c>
      <c r="E57" s="15">
        <v>1754</v>
      </c>
      <c r="F57" s="15">
        <v>1734</v>
      </c>
      <c r="G57" s="15">
        <f t="shared" si="5"/>
        <v>10</v>
      </c>
      <c r="H57" s="15">
        <f t="shared" si="5"/>
        <v>4</v>
      </c>
      <c r="I57" s="15">
        <v>1764</v>
      </c>
      <c r="J57" s="15">
        <v>1738</v>
      </c>
      <c r="K57" s="15">
        <f t="shared" si="2"/>
        <v>3502</v>
      </c>
      <c r="L57" s="9"/>
    </row>
    <row r="58" spans="1:12" ht="15.95" customHeight="1">
      <c r="A58" s="18" t="s">
        <v>57</v>
      </c>
      <c r="B58" s="19">
        <f>SUM(B51:B57)</f>
        <v>2530</v>
      </c>
      <c r="C58" s="19">
        <f t="shared" si="3"/>
        <v>2</v>
      </c>
      <c r="D58" s="19">
        <f>SUM(D51:D57)</f>
        <v>2532</v>
      </c>
      <c r="E58" s="19">
        <f>SUM(E51:E57)</f>
        <v>2902</v>
      </c>
      <c r="F58" s="19">
        <f>SUM(F51:F57)</f>
        <v>2821</v>
      </c>
      <c r="G58" s="19">
        <f t="shared" si="5"/>
        <v>4</v>
      </c>
      <c r="H58" s="19">
        <f t="shared" si="5"/>
        <v>-1</v>
      </c>
      <c r="I58" s="19">
        <f>SUM(I51:I57)</f>
        <v>2906</v>
      </c>
      <c r="J58" s="19">
        <f>SUM(J51:J57)</f>
        <v>2820</v>
      </c>
      <c r="K58" s="19">
        <f t="shared" si="2"/>
        <v>5726</v>
      </c>
      <c r="L58" s="9"/>
    </row>
    <row r="59" spans="1:12" ht="15.95" customHeight="1">
      <c r="A59" s="18" t="s">
        <v>58</v>
      </c>
      <c r="B59" s="19">
        <f>(B20+B50+B58)</f>
        <v>24258</v>
      </c>
      <c r="C59" s="19">
        <f t="shared" si="3"/>
        <v>-18</v>
      </c>
      <c r="D59" s="19">
        <f>(D20+D50+D58)</f>
        <v>24240</v>
      </c>
      <c r="E59" s="19">
        <f>(E20+E50+E58)</f>
        <v>27679</v>
      </c>
      <c r="F59" s="19">
        <f>(F20+F50+F58)</f>
        <v>26840</v>
      </c>
      <c r="G59" s="19">
        <f t="shared" si="5"/>
        <v>-4</v>
      </c>
      <c r="H59" s="19">
        <f t="shared" si="5"/>
        <v>-3</v>
      </c>
      <c r="I59" s="19">
        <f>(I20+I50+I58)</f>
        <v>27675</v>
      </c>
      <c r="J59" s="19">
        <f>(J20+J50+J58)</f>
        <v>26837</v>
      </c>
      <c r="K59" s="19">
        <f t="shared" si="2"/>
        <v>54512</v>
      </c>
      <c r="L59" s="9"/>
    </row>
    <row r="60" spans="1:12" ht="15.95" customHeight="1">
      <c r="A60" s="14" t="s">
        <v>59</v>
      </c>
      <c r="B60" s="15">
        <v>104</v>
      </c>
      <c r="C60" s="15">
        <f t="shared" si="3"/>
        <v>0</v>
      </c>
      <c r="D60" s="15">
        <v>104</v>
      </c>
      <c r="E60" s="15">
        <v>133</v>
      </c>
      <c r="F60" s="15">
        <v>152</v>
      </c>
      <c r="G60" s="15">
        <f t="shared" si="5"/>
        <v>0</v>
      </c>
      <c r="H60" s="15">
        <f t="shared" si="5"/>
        <v>0</v>
      </c>
      <c r="I60" s="15">
        <v>133</v>
      </c>
      <c r="J60" s="15">
        <v>152</v>
      </c>
      <c r="K60" s="15">
        <f t="shared" si="2"/>
        <v>285</v>
      </c>
      <c r="L60" s="9"/>
    </row>
    <row r="61" spans="1:12" ht="15.95" customHeight="1">
      <c r="A61" s="14" t="s">
        <v>60</v>
      </c>
      <c r="B61" s="15">
        <v>123</v>
      </c>
      <c r="C61" s="15">
        <f t="shared" si="3"/>
        <v>1</v>
      </c>
      <c r="D61" s="15">
        <v>124</v>
      </c>
      <c r="E61" s="15">
        <v>129</v>
      </c>
      <c r="F61" s="15">
        <v>139</v>
      </c>
      <c r="G61" s="15">
        <f t="shared" si="5"/>
        <v>0</v>
      </c>
      <c r="H61" s="15">
        <f t="shared" si="5"/>
        <v>2</v>
      </c>
      <c r="I61" s="15">
        <v>129</v>
      </c>
      <c r="J61" s="15">
        <v>141</v>
      </c>
      <c r="K61" s="15">
        <f t="shared" si="2"/>
        <v>270</v>
      </c>
      <c r="L61" s="9"/>
    </row>
    <row r="62" spans="1:12" ht="15.95" customHeight="1">
      <c r="A62" s="14" t="s">
        <v>61</v>
      </c>
      <c r="B62" s="15">
        <v>196</v>
      </c>
      <c r="C62" s="15">
        <f t="shared" si="3"/>
        <v>1</v>
      </c>
      <c r="D62" s="15">
        <v>197</v>
      </c>
      <c r="E62" s="15">
        <v>214</v>
      </c>
      <c r="F62" s="15">
        <v>206</v>
      </c>
      <c r="G62" s="15">
        <f t="shared" si="5"/>
        <v>0</v>
      </c>
      <c r="H62" s="15">
        <f t="shared" si="5"/>
        <v>1</v>
      </c>
      <c r="I62" s="15">
        <v>214</v>
      </c>
      <c r="J62" s="15">
        <v>207</v>
      </c>
      <c r="K62" s="15">
        <f t="shared" si="2"/>
        <v>421</v>
      </c>
      <c r="L62" s="9"/>
    </row>
    <row r="63" spans="1:12" ht="15.95" customHeight="1">
      <c r="A63" s="14" t="s">
        <v>62</v>
      </c>
      <c r="B63" s="15">
        <v>411</v>
      </c>
      <c r="C63" s="15">
        <f t="shared" si="3"/>
        <v>-1</v>
      </c>
      <c r="D63" s="15">
        <v>410</v>
      </c>
      <c r="E63" s="15">
        <v>411</v>
      </c>
      <c r="F63" s="15">
        <v>438</v>
      </c>
      <c r="G63" s="15">
        <f t="shared" si="5"/>
        <v>-2</v>
      </c>
      <c r="H63" s="15">
        <f t="shared" si="5"/>
        <v>0</v>
      </c>
      <c r="I63" s="15">
        <v>409</v>
      </c>
      <c r="J63" s="15">
        <v>438</v>
      </c>
      <c r="K63" s="15">
        <f t="shared" si="2"/>
        <v>847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303</v>
      </c>
      <c r="C65" s="15">
        <f t="shared" si="3"/>
        <v>1</v>
      </c>
      <c r="D65" s="15">
        <v>304</v>
      </c>
      <c r="E65" s="15">
        <v>327</v>
      </c>
      <c r="F65" s="15">
        <v>306</v>
      </c>
      <c r="G65" s="15">
        <f t="shared" ref="G65:H80" si="6">(I65-E65)</f>
        <v>-1</v>
      </c>
      <c r="H65" s="15">
        <f t="shared" si="6"/>
        <v>-1</v>
      </c>
      <c r="I65" s="15">
        <v>326</v>
      </c>
      <c r="J65" s="15">
        <v>305</v>
      </c>
      <c r="K65" s="15">
        <f t="shared" si="2"/>
        <v>631</v>
      </c>
      <c r="L65" s="9"/>
    </row>
    <row r="66" spans="1:12" ht="15.95" customHeight="1">
      <c r="A66" s="14" t="s">
        <v>65</v>
      </c>
      <c r="B66" s="15">
        <v>79</v>
      </c>
      <c r="C66" s="15">
        <f t="shared" si="3"/>
        <v>-1</v>
      </c>
      <c r="D66" s="15">
        <v>78</v>
      </c>
      <c r="E66" s="15">
        <v>85</v>
      </c>
      <c r="F66" s="15">
        <v>76</v>
      </c>
      <c r="G66" s="15">
        <f t="shared" si="6"/>
        <v>-2</v>
      </c>
      <c r="H66" s="15">
        <f t="shared" si="6"/>
        <v>0</v>
      </c>
      <c r="I66" s="15">
        <v>83</v>
      </c>
      <c r="J66" s="15">
        <v>76</v>
      </c>
      <c r="K66" s="15">
        <f t="shared" si="2"/>
        <v>159</v>
      </c>
      <c r="L66" s="9"/>
    </row>
    <row r="67" spans="1:12" ht="15.95" customHeight="1">
      <c r="A67" s="14" t="s">
        <v>66</v>
      </c>
      <c r="B67" s="15">
        <v>582</v>
      </c>
      <c r="C67" s="15">
        <f t="shared" si="3"/>
        <v>-1</v>
      </c>
      <c r="D67" s="15">
        <v>581</v>
      </c>
      <c r="E67" s="15">
        <v>579</v>
      </c>
      <c r="F67" s="15">
        <v>609</v>
      </c>
      <c r="G67" s="15">
        <f t="shared" si="6"/>
        <v>-2</v>
      </c>
      <c r="H67" s="15">
        <f t="shared" si="6"/>
        <v>-1</v>
      </c>
      <c r="I67" s="15">
        <v>577</v>
      </c>
      <c r="J67" s="15">
        <v>608</v>
      </c>
      <c r="K67" s="15">
        <f t="shared" si="2"/>
        <v>1185</v>
      </c>
      <c r="L67" s="9"/>
    </row>
    <row r="68" spans="1:12" ht="15.95" customHeight="1">
      <c r="A68" s="14" t="s">
        <v>67</v>
      </c>
      <c r="B68" s="15">
        <v>486</v>
      </c>
      <c r="C68" s="15">
        <f t="shared" si="3"/>
        <v>1</v>
      </c>
      <c r="D68" s="15">
        <v>487</v>
      </c>
      <c r="E68" s="15">
        <v>542</v>
      </c>
      <c r="F68" s="15">
        <v>496</v>
      </c>
      <c r="G68" s="15">
        <f t="shared" si="6"/>
        <v>-2</v>
      </c>
      <c r="H68" s="15">
        <f t="shared" si="6"/>
        <v>-1</v>
      </c>
      <c r="I68" s="15">
        <v>540</v>
      </c>
      <c r="J68" s="15">
        <v>495</v>
      </c>
      <c r="K68" s="15">
        <f t="shared" si="2"/>
        <v>1035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65</v>
      </c>
      <c r="F69" s="15">
        <v>61</v>
      </c>
      <c r="G69" s="15">
        <f t="shared" si="6"/>
        <v>0</v>
      </c>
      <c r="H69" s="15">
        <f t="shared" si="6"/>
        <v>0</v>
      </c>
      <c r="I69" s="15">
        <v>65</v>
      </c>
      <c r="J69" s="15">
        <v>61</v>
      </c>
      <c r="K69" s="15">
        <f t="shared" si="2"/>
        <v>126</v>
      </c>
      <c r="L69" s="9"/>
    </row>
    <row r="70" spans="1:12" ht="15.95" customHeight="1">
      <c r="A70" s="14" t="s">
        <v>69</v>
      </c>
      <c r="B70" s="15">
        <v>131</v>
      </c>
      <c r="C70" s="15">
        <f t="shared" si="3"/>
        <v>-2</v>
      </c>
      <c r="D70" s="15">
        <v>129</v>
      </c>
      <c r="E70" s="15">
        <v>151</v>
      </c>
      <c r="F70" s="15">
        <v>163</v>
      </c>
      <c r="G70" s="15">
        <f t="shared" si="6"/>
        <v>-1</v>
      </c>
      <c r="H70" s="15">
        <f t="shared" si="6"/>
        <v>-4</v>
      </c>
      <c r="I70" s="15">
        <v>150</v>
      </c>
      <c r="J70" s="15">
        <v>159</v>
      </c>
      <c r="K70" s="15">
        <f t="shared" ref="K70:K97" si="7">I70+J70</f>
        <v>309</v>
      </c>
      <c r="L70" s="9"/>
    </row>
    <row r="71" spans="1:12" ht="15.95" customHeight="1">
      <c r="A71" s="18" t="s">
        <v>70</v>
      </c>
      <c r="B71" s="19">
        <f>SUM(B60:B70)</f>
        <v>2476</v>
      </c>
      <c r="C71" s="19">
        <f t="shared" si="3"/>
        <v>-1</v>
      </c>
      <c r="D71" s="19">
        <f>SUM(D60:D70)</f>
        <v>2475</v>
      </c>
      <c r="E71" s="19">
        <f>SUM(E60:E70)</f>
        <v>2636</v>
      </c>
      <c r="F71" s="19">
        <f>SUM(F60:F70)</f>
        <v>2646</v>
      </c>
      <c r="G71" s="19">
        <f t="shared" si="6"/>
        <v>-10</v>
      </c>
      <c r="H71" s="19">
        <f t="shared" si="6"/>
        <v>-4</v>
      </c>
      <c r="I71" s="19">
        <f>SUM(I60:I70)</f>
        <v>2626</v>
      </c>
      <c r="J71" s="19">
        <f>SUM(J60:J70)</f>
        <v>2642</v>
      </c>
      <c r="K71" s="19">
        <f t="shared" si="7"/>
        <v>5268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0</v>
      </c>
      <c r="D72" s="15">
        <v>186</v>
      </c>
      <c r="E72" s="15">
        <v>208</v>
      </c>
      <c r="F72" s="15">
        <v>209</v>
      </c>
      <c r="G72" s="15">
        <f t="shared" si="6"/>
        <v>-1</v>
      </c>
      <c r="H72" s="15">
        <f t="shared" si="6"/>
        <v>0</v>
      </c>
      <c r="I72" s="15">
        <v>207</v>
      </c>
      <c r="J72" s="15">
        <v>209</v>
      </c>
      <c r="K72" s="15">
        <f t="shared" si="7"/>
        <v>416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1278</v>
      </c>
      <c r="C75" s="15">
        <f t="shared" si="3"/>
        <v>3</v>
      </c>
      <c r="D75" s="15">
        <v>1281</v>
      </c>
      <c r="E75" s="15">
        <v>1483</v>
      </c>
      <c r="F75" s="15">
        <v>1491</v>
      </c>
      <c r="G75" s="15">
        <f t="shared" si="6"/>
        <v>0</v>
      </c>
      <c r="H75" s="15">
        <f t="shared" si="6"/>
        <v>-2</v>
      </c>
      <c r="I75" s="15">
        <v>1483</v>
      </c>
      <c r="J75" s="15">
        <v>1489</v>
      </c>
      <c r="K75" s="15">
        <f t="shared" si="7"/>
        <v>2972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78</v>
      </c>
      <c r="G76" s="15">
        <f t="shared" si="6"/>
        <v>0</v>
      </c>
      <c r="H76" s="15">
        <f t="shared" si="6"/>
        <v>0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32</v>
      </c>
      <c r="C77" s="15">
        <f t="shared" si="3"/>
        <v>0</v>
      </c>
      <c r="D77" s="15">
        <v>32</v>
      </c>
      <c r="E77" s="15">
        <v>28</v>
      </c>
      <c r="F77" s="15">
        <v>39</v>
      </c>
      <c r="G77" s="15">
        <f t="shared" si="6"/>
        <v>0</v>
      </c>
      <c r="H77" s="15">
        <f t="shared" si="6"/>
        <v>0</v>
      </c>
      <c r="I77" s="15">
        <v>28</v>
      </c>
      <c r="J77" s="15">
        <v>39</v>
      </c>
      <c r="K77" s="15">
        <f t="shared" si="7"/>
        <v>67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0</v>
      </c>
      <c r="D78" s="15">
        <v>46</v>
      </c>
      <c r="E78" s="15">
        <v>59</v>
      </c>
      <c r="F78" s="15">
        <v>52</v>
      </c>
      <c r="G78" s="15">
        <f t="shared" si="6"/>
        <v>0</v>
      </c>
      <c r="H78" s="15">
        <f t="shared" si="6"/>
        <v>0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0</v>
      </c>
      <c r="H79" s="15">
        <f t="shared" si="6"/>
        <v>0</v>
      </c>
      <c r="I79" s="15">
        <v>5</v>
      </c>
      <c r="J79" s="15">
        <v>8</v>
      </c>
      <c r="K79" s="15">
        <f t="shared" si="7"/>
        <v>13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39</v>
      </c>
      <c r="C81" s="15">
        <f t="shared" si="3"/>
        <v>0</v>
      </c>
      <c r="D81" s="15">
        <v>39</v>
      </c>
      <c r="E81" s="15">
        <v>22</v>
      </c>
      <c r="F81" s="15">
        <v>22</v>
      </c>
      <c r="G81" s="15">
        <f t="shared" ref="G81:H97" si="8">(I81-E81)</f>
        <v>0</v>
      </c>
      <c r="H81" s="15">
        <f t="shared" si="8"/>
        <v>0</v>
      </c>
      <c r="I81" s="15">
        <v>22</v>
      </c>
      <c r="J81" s="15">
        <v>22</v>
      </c>
      <c r="K81" s="15">
        <f t="shared" si="7"/>
        <v>44</v>
      </c>
      <c r="L81" s="9"/>
    </row>
    <row r="82" spans="1:12" ht="15.95" customHeight="1">
      <c r="A82" s="18" t="s">
        <v>81</v>
      </c>
      <c r="B82" s="19">
        <f>SUM(B72:B81)</f>
        <v>1645</v>
      </c>
      <c r="C82" s="19">
        <f t="shared" si="3"/>
        <v>3</v>
      </c>
      <c r="D82" s="19">
        <f>SUM(D72:D81)</f>
        <v>1648</v>
      </c>
      <c r="E82" s="19">
        <f>SUM(E72:E81)</f>
        <v>1892</v>
      </c>
      <c r="F82" s="19">
        <f>SUM(F72:F81)</f>
        <v>1901</v>
      </c>
      <c r="G82" s="19">
        <f t="shared" si="8"/>
        <v>-1</v>
      </c>
      <c r="H82" s="19">
        <f t="shared" si="8"/>
        <v>-2</v>
      </c>
      <c r="I82" s="19">
        <f>SUM(I72:I81)</f>
        <v>1891</v>
      </c>
      <c r="J82" s="19">
        <f>SUM(J72:J81)</f>
        <v>1899</v>
      </c>
      <c r="K82" s="19">
        <f t="shared" si="7"/>
        <v>3790</v>
      </c>
      <c r="L82" s="9"/>
    </row>
    <row r="83" spans="1:12" ht="15.95" customHeight="1">
      <c r="A83" s="14" t="s">
        <v>82</v>
      </c>
      <c r="B83" s="15">
        <v>36</v>
      </c>
      <c r="C83" s="15">
        <f t="shared" si="3"/>
        <v>1</v>
      </c>
      <c r="D83" s="15">
        <v>37</v>
      </c>
      <c r="E83" s="15">
        <v>36</v>
      </c>
      <c r="F83" s="15">
        <v>38</v>
      </c>
      <c r="G83" s="15">
        <f t="shared" si="8"/>
        <v>1</v>
      </c>
      <c r="H83" s="15">
        <f t="shared" si="8"/>
        <v>0</v>
      </c>
      <c r="I83" s="15">
        <v>37</v>
      </c>
      <c r="J83" s="15">
        <v>38</v>
      </c>
      <c r="K83" s="15">
        <f t="shared" si="7"/>
        <v>75</v>
      </c>
      <c r="L83" s="9"/>
    </row>
    <row r="84" spans="1:12" ht="15.95" customHeight="1">
      <c r="A84" s="14" t="s">
        <v>83</v>
      </c>
      <c r="B84" s="15">
        <v>69</v>
      </c>
      <c r="C84" s="15">
        <f t="shared" si="3"/>
        <v>-1</v>
      </c>
      <c r="D84" s="15">
        <v>68</v>
      </c>
      <c r="E84" s="15">
        <v>80</v>
      </c>
      <c r="F84" s="15">
        <v>81</v>
      </c>
      <c r="G84" s="15">
        <f t="shared" si="8"/>
        <v>-1</v>
      </c>
      <c r="H84" s="15">
        <f t="shared" si="8"/>
        <v>-1</v>
      </c>
      <c r="I84" s="15">
        <v>79</v>
      </c>
      <c r="J84" s="15">
        <v>80</v>
      </c>
      <c r="K84" s="15">
        <f t="shared" si="7"/>
        <v>159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94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65</v>
      </c>
      <c r="C86" s="15">
        <f t="shared" si="9"/>
        <v>1</v>
      </c>
      <c r="D86" s="15">
        <v>66</v>
      </c>
      <c r="E86" s="15">
        <v>77</v>
      </c>
      <c r="F86" s="15">
        <v>80</v>
      </c>
      <c r="G86" s="15">
        <f t="shared" si="8"/>
        <v>0</v>
      </c>
      <c r="H86" s="15">
        <f t="shared" si="8"/>
        <v>0</v>
      </c>
      <c r="I86" s="15">
        <v>77</v>
      </c>
      <c r="J86" s="15">
        <v>80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45</v>
      </c>
      <c r="C87" s="15">
        <f t="shared" si="9"/>
        <v>-1</v>
      </c>
      <c r="D87" s="15">
        <v>44</v>
      </c>
      <c r="E87" s="15">
        <v>45</v>
      </c>
      <c r="F87" s="15">
        <v>49</v>
      </c>
      <c r="G87" s="15">
        <f t="shared" si="8"/>
        <v>-1</v>
      </c>
      <c r="H87" s="15">
        <f t="shared" si="8"/>
        <v>0</v>
      </c>
      <c r="I87" s="15">
        <v>44</v>
      </c>
      <c r="J87" s="15">
        <v>49</v>
      </c>
      <c r="K87" s="15">
        <f t="shared" si="7"/>
        <v>93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0</v>
      </c>
      <c r="D88" s="15">
        <v>161</v>
      </c>
      <c r="E88" s="15">
        <v>189</v>
      </c>
      <c r="F88" s="15">
        <v>167</v>
      </c>
      <c r="G88" s="15">
        <f t="shared" si="8"/>
        <v>0</v>
      </c>
      <c r="H88" s="15">
        <f t="shared" si="8"/>
        <v>0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0</v>
      </c>
      <c r="D89" s="15">
        <v>89</v>
      </c>
      <c r="E89" s="15">
        <v>97</v>
      </c>
      <c r="F89" s="15">
        <v>105</v>
      </c>
      <c r="G89" s="15">
        <f t="shared" si="8"/>
        <v>0</v>
      </c>
      <c r="H89" s="15">
        <f t="shared" si="8"/>
        <v>0</v>
      </c>
      <c r="I89" s="15">
        <v>97</v>
      </c>
      <c r="J89" s="15">
        <v>105</v>
      </c>
      <c r="K89" s="15">
        <f t="shared" si="7"/>
        <v>202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30</v>
      </c>
      <c r="F90" s="15">
        <v>25</v>
      </c>
      <c r="G90" s="15">
        <f t="shared" si="8"/>
        <v>0</v>
      </c>
      <c r="H90" s="15">
        <f t="shared" si="8"/>
        <v>0</v>
      </c>
      <c r="I90" s="15">
        <v>30</v>
      </c>
      <c r="J90" s="15">
        <v>25</v>
      </c>
      <c r="K90" s="15">
        <f t="shared" si="7"/>
        <v>55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71</v>
      </c>
      <c r="F91" s="15">
        <v>53</v>
      </c>
      <c r="G91" s="15">
        <f t="shared" si="8"/>
        <v>0</v>
      </c>
      <c r="H91" s="15">
        <f t="shared" si="8"/>
        <v>0</v>
      </c>
      <c r="I91" s="15">
        <v>71</v>
      </c>
      <c r="J91" s="15">
        <v>53</v>
      </c>
      <c r="K91" s="15">
        <f t="shared" si="7"/>
        <v>124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38</v>
      </c>
      <c r="F92" s="15">
        <v>25</v>
      </c>
      <c r="G92" s="15">
        <f t="shared" si="8"/>
        <v>0</v>
      </c>
      <c r="H92" s="15">
        <f t="shared" si="8"/>
        <v>0</v>
      </c>
      <c r="I92" s="15">
        <v>38</v>
      </c>
      <c r="J92" s="15">
        <v>25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f>SUM(B83:B92)</f>
        <v>586</v>
      </c>
      <c r="C93" s="19">
        <f t="shared" si="9"/>
        <v>0</v>
      </c>
      <c r="D93" s="19">
        <f>SUM(D83:D92)</f>
        <v>586</v>
      </c>
      <c r="E93" s="19">
        <f>SUM(E83:E92)</f>
        <v>690</v>
      </c>
      <c r="F93" s="19">
        <f>SUM(F83:F92)</f>
        <v>642</v>
      </c>
      <c r="G93" s="19">
        <f t="shared" si="8"/>
        <v>-1</v>
      </c>
      <c r="H93" s="19">
        <f t="shared" si="8"/>
        <v>-1</v>
      </c>
      <c r="I93" s="19">
        <f>SUM(I83:I92)</f>
        <v>689</v>
      </c>
      <c r="J93" s="19">
        <f>SUM(J83:J92)</f>
        <v>641</v>
      </c>
      <c r="K93" s="19">
        <f t="shared" si="7"/>
        <v>1330</v>
      </c>
      <c r="L93" s="9"/>
    </row>
    <row r="94" spans="1:12" ht="15.95" customHeight="1">
      <c r="A94" s="18" t="s">
        <v>93</v>
      </c>
      <c r="B94" s="19">
        <f>(B71+B82+B93)</f>
        <v>4707</v>
      </c>
      <c r="C94" s="19">
        <f t="shared" si="9"/>
        <v>2</v>
      </c>
      <c r="D94" s="19">
        <f>(D71+D82+D93)</f>
        <v>4709</v>
      </c>
      <c r="E94" s="19">
        <f>(E71+E82+E93)</f>
        <v>5218</v>
      </c>
      <c r="F94" s="19">
        <f>(F71+F82+F93)</f>
        <v>5189</v>
      </c>
      <c r="G94" s="19">
        <f t="shared" si="8"/>
        <v>-12</v>
      </c>
      <c r="H94" s="19">
        <f t="shared" si="8"/>
        <v>-7</v>
      </c>
      <c r="I94" s="19">
        <f>(I71+I82+I93)</f>
        <v>5206</v>
      </c>
      <c r="J94" s="19">
        <f>(J71+J82+J93)</f>
        <v>5182</v>
      </c>
      <c r="K94" s="19">
        <f t="shared" si="7"/>
        <v>10388</v>
      </c>
      <c r="L94" s="9"/>
    </row>
    <row r="95" spans="1:12" ht="15.95" customHeight="1">
      <c r="A95" s="18" t="s">
        <v>104</v>
      </c>
      <c r="B95" s="19">
        <f>(B59+B94)</f>
        <v>28965</v>
      </c>
      <c r="C95" s="19">
        <f>(D95-B95)</f>
        <v>-16</v>
      </c>
      <c r="D95" s="19">
        <f>(D59+D94)</f>
        <v>28949</v>
      </c>
      <c r="E95" s="19">
        <f>(E59+E94)</f>
        <v>32897</v>
      </c>
      <c r="F95" s="19">
        <f>(F59+F94)</f>
        <v>32029</v>
      </c>
      <c r="G95" s="19">
        <f t="shared" si="8"/>
        <v>-16</v>
      </c>
      <c r="H95" s="19">
        <f t="shared" si="8"/>
        <v>-10</v>
      </c>
      <c r="I95" s="19">
        <f>(I59+I94)</f>
        <v>32881</v>
      </c>
      <c r="J95" s="19">
        <f>(J59+J94)</f>
        <v>32019</v>
      </c>
      <c r="K95" s="19">
        <f t="shared" si="7"/>
        <v>64900</v>
      </c>
      <c r="L95" s="9"/>
    </row>
    <row r="96" spans="1:12" ht="15.95" customHeight="1">
      <c r="A96" s="24" t="s">
        <v>101</v>
      </c>
      <c r="B96" s="15">
        <v>497</v>
      </c>
      <c r="C96" s="15">
        <f>(D96-B96)</f>
        <v>2</v>
      </c>
      <c r="D96" s="15">
        <v>499</v>
      </c>
      <c r="E96" s="15">
        <v>484</v>
      </c>
      <c r="F96" s="15">
        <v>444</v>
      </c>
      <c r="G96" s="15">
        <f t="shared" si="8"/>
        <v>-2</v>
      </c>
      <c r="H96" s="15">
        <f t="shared" si="8"/>
        <v>9</v>
      </c>
      <c r="I96" s="15">
        <v>482</v>
      </c>
      <c r="J96" s="15">
        <v>453</v>
      </c>
      <c r="K96" s="15">
        <f t="shared" si="7"/>
        <v>935</v>
      </c>
      <c r="L96" s="9"/>
    </row>
    <row r="97" spans="1:12" ht="15.95" customHeight="1">
      <c r="A97" s="24" t="s">
        <v>102</v>
      </c>
      <c r="B97" s="15">
        <v>103</v>
      </c>
      <c r="C97" s="15">
        <f>(D97-B97)</f>
        <v>0</v>
      </c>
      <c r="D97" s="15">
        <v>103</v>
      </c>
      <c r="E97" s="15">
        <v>105</v>
      </c>
      <c r="F97" s="15">
        <v>63</v>
      </c>
      <c r="G97" s="15">
        <f t="shared" si="8"/>
        <v>3</v>
      </c>
      <c r="H97" s="15">
        <f t="shared" si="8"/>
        <v>-4</v>
      </c>
      <c r="I97" s="15">
        <v>108</v>
      </c>
      <c r="J97" s="15">
        <v>59</v>
      </c>
      <c r="K97" s="15">
        <f t="shared" si="7"/>
        <v>167</v>
      </c>
      <c r="L97" s="9"/>
    </row>
    <row r="98" spans="1:12" ht="15.95" customHeight="1">
      <c r="A98" s="31" t="s">
        <v>103</v>
      </c>
      <c r="B98" s="32">
        <f>SUM(B96:B97)</f>
        <v>600</v>
      </c>
      <c r="C98" s="32">
        <f>(D98-B98)</f>
        <v>2</v>
      </c>
      <c r="D98" s="32">
        <f>SUM(D96:D97)</f>
        <v>602</v>
      </c>
      <c r="E98" s="32">
        <f>SUM(E96:E97)</f>
        <v>589</v>
      </c>
      <c r="F98" s="32">
        <f>SUM(F96:F97)</f>
        <v>507</v>
      </c>
      <c r="G98" s="32">
        <f>(I98-E98)</f>
        <v>1</v>
      </c>
      <c r="H98" s="32">
        <f t="shared" ref="G98:H101" si="10">(J98-F98)</f>
        <v>5</v>
      </c>
      <c r="I98" s="32">
        <f>SUM(I96:I97)</f>
        <v>590</v>
      </c>
      <c r="J98" s="32">
        <f>SUM(J96:J97)</f>
        <v>512</v>
      </c>
      <c r="K98" s="32">
        <f>I98+J98</f>
        <v>1102</v>
      </c>
      <c r="L98" s="9"/>
    </row>
    <row r="99" spans="1:12" ht="15.95" customHeight="1">
      <c r="A99" s="18" t="s">
        <v>94</v>
      </c>
      <c r="B99" s="19">
        <f>(B95+B98)</f>
        <v>29565</v>
      </c>
      <c r="C99" s="19">
        <f>(D99-B99)</f>
        <v>-14</v>
      </c>
      <c r="D99" s="19">
        <f>(D95+D98)</f>
        <v>29551</v>
      </c>
      <c r="E99" s="19">
        <f>(E95+E98)</f>
        <v>33486</v>
      </c>
      <c r="F99" s="19">
        <f>(F95+F98)</f>
        <v>32536</v>
      </c>
      <c r="G99" s="19">
        <f>(I99-E99)</f>
        <v>-15</v>
      </c>
      <c r="H99" s="19">
        <f t="shared" si="10"/>
        <v>-5</v>
      </c>
      <c r="I99" s="19">
        <f>(I95+I98)</f>
        <v>33471</v>
      </c>
      <c r="J99" s="19">
        <f>(J95+J98)</f>
        <v>32531</v>
      </c>
      <c r="K99" s="19">
        <f>I99+J99</f>
        <v>66002</v>
      </c>
      <c r="L99" s="9"/>
    </row>
    <row r="100" spans="1:12" ht="15.95" customHeight="1">
      <c r="A100" s="14" t="s">
        <v>95</v>
      </c>
      <c r="B100" s="15">
        <f>(B59+B96)</f>
        <v>24755</v>
      </c>
      <c r="C100" s="15">
        <f t="shared" ref="C100:C101" si="11">(D100-B100)</f>
        <v>-16</v>
      </c>
      <c r="D100" s="15">
        <f>(D59+D96)</f>
        <v>24739</v>
      </c>
      <c r="E100" s="15">
        <f>(E59+E96)</f>
        <v>28163</v>
      </c>
      <c r="F100" s="15">
        <f>(F59+F96)</f>
        <v>27284</v>
      </c>
      <c r="G100" s="15">
        <f t="shared" si="10"/>
        <v>-6</v>
      </c>
      <c r="H100" s="15">
        <f t="shared" si="10"/>
        <v>6</v>
      </c>
      <c r="I100" s="15">
        <f>(I59+I96)</f>
        <v>28157</v>
      </c>
      <c r="J100" s="15">
        <f>(J59+J96)</f>
        <v>27290</v>
      </c>
      <c r="K100" s="15">
        <f t="shared" ref="K100:K101" si="12">I100+J100</f>
        <v>55447</v>
      </c>
      <c r="L100" s="9"/>
    </row>
    <row r="101" spans="1:12" ht="15.95" customHeight="1">
      <c r="A101" s="14" t="s">
        <v>96</v>
      </c>
      <c r="B101" s="15">
        <f>(B94+B97)</f>
        <v>4810</v>
      </c>
      <c r="C101" s="15">
        <f t="shared" si="11"/>
        <v>2</v>
      </c>
      <c r="D101" s="15">
        <f>(D94+D97)</f>
        <v>4812</v>
      </c>
      <c r="E101" s="15">
        <f>(E94+E97)</f>
        <v>5323</v>
      </c>
      <c r="F101" s="15">
        <f>(F94+F97)</f>
        <v>5252</v>
      </c>
      <c r="G101" s="15">
        <f>(I101-E101)</f>
        <v>-9</v>
      </c>
      <c r="H101" s="15">
        <f t="shared" si="10"/>
        <v>-11</v>
      </c>
      <c r="I101" s="15">
        <f>(I94+I97)</f>
        <v>5314</v>
      </c>
      <c r="J101" s="15">
        <f>(J94+J97)</f>
        <v>5241</v>
      </c>
      <c r="K101" s="15">
        <f t="shared" si="12"/>
        <v>10555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conditionalFormatting sqref="D6:D19 D21:D49 D51:D57 D72:D81 D83:D92 D96:D97 I6:J19 I21:J49 I51:J57 I72:J81 I83:J92 I96:J97 I60:J70 D60:D70">
    <cfRule type="containsBlanks" dxfId="1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7"/>
  <sheetViews>
    <sheetView showGridLines="0" zoomScaleNormal="100" workbookViewId="0">
      <pane ySplit="5" topLeftCell="A6" activePane="bottomLeft" state="frozenSplit"/>
      <selection pane="bottomLeft" activeCell="I104" sqref="I104"/>
    </sheetView>
  </sheetViews>
  <sheetFormatPr defaultColWidth="11.375" defaultRowHeight="15.95" customHeight="1"/>
  <cols>
    <col min="1" max="1" width="19.375" style="1" customWidth="1"/>
    <col min="2" max="3" width="7.5" style="1" customWidth="1"/>
    <col min="4" max="4" width="7.875" style="1" customWidth="1"/>
    <col min="5" max="11" width="7.5" style="1" customWidth="1"/>
    <col min="12" max="16384" width="11.375" style="1"/>
  </cols>
  <sheetData>
    <row r="1" spans="1:12" ht="15.95" customHeight="1">
      <c r="A1" s="28" t="s">
        <v>124</v>
      </c>
    </row>
    <row r="2" spans="1:12" ht="15.95" customHeight="1">
      <c r="A2" s="2"/>
      <c r="B2" s="2"/>
      <c r="C2" s="2"/>
      <c r="D2" s="2"/>
      <c r="E2" s="2"/>
      <c r="F2" s="2"/>
      <c r="G2" s="2"/>
      <c r="H2" s="2"/>
      <c r="I2" s="3" t="s">
        <v>125</v>
      </c>
      <c r="J2" s="2"/>
      <c r="K2" s="2"/>
    </row>
    <row r="3" spans="1:12" ht="15.95" customHeight="1">
      <c r="A3" s="4"/>
      <c r="B3" s="33" t="s">
        <v>108</v>
      </c>
      <c r="C3" s="34"/>
      <c r="D3" s="35"/>
      <c r="E3" s="6" t="s">
        <v>3</v>
      </c>
      <c r="F3" s="8"/>
      <c r="G3" s="6"/>
      <c r="H3" s="6"/>
      <c r="I3" s="6"/>
      <c r="J3" s="6"/>
      <c r="K3" s="7"/>
      <c r="L3" s="9"/>
    </row>
    <row r="4" spans="1:12" ht="15.95" customHeight="1">
      <c r="A4" s="10" t="s">
        <v>4</v>
      </c>
      <c r="B4" s="11"/>
      <c r="C4" s="11"/>
      <c r="D4" s="11"/>
      <c r="E4" s="5" t="s">
        <v>5</v>
      </c>
      <c r="F4" s="7"/>
      <c r="G4" s="5" t="s">
        <v>6</v>
      </c>
      <c r="H4" s="7"/>
      <c r="I4" s="5" t="s">
        <v>7</v>
      </c>
      <c r="J4" s="6"/>
      <c r="K4" s="7"/>
      <c r="L4" s="9"/>
    </row>
    <row r="5" spans="1:12" ht="15.95" customHeight="1">
      <c r="A5" s="10"/>
      <c r="B5" s="12" t="s">
        <v>107</v>
      </c>
      <c r="C5" s="12" t="s">
        <v>8</v>
      </c>
      <c r="D5" s="12" t="s">
        <v>9</v>
      </c>
      <c r="E5" s="13" t="s">
        <v>1</v>
      </c>
      <c r="F5" s="13" t="s">
        <v>2</v>
      </c>
      <c r="G5" s="13" t="s">
        <v>1</v>
      </c>
      <c r="H5" s="13" t="s">
        <v>2</v>
      </c>
      <c r="I5" s="13" t="s">
        <v>1</v>
      </c>
      <c r="J5" s="13" t="s">
        <v>2</v>
      </c>
      <c r="K5" s="13" t="s">
        <v>0</v>
      </c>
      <c r="L5" s="9"/>
    </row>
    <row r="6" spans="1:12" ht="15.75" customHeight="1">
      <c r="A6" s="14" t="s">
        <v>10</v>
      </c>
      <c r="B6" s="16">
        <v>719</v>
      </c>
      <c r="C6" s="15">
        <f t="shared" ref="C6:C19" si="0">(D6-B6)</f>
        <v>2</v>
      </c>
      <c r="D6" s="16">
        <v>721</v>
      </c>
      <c r="E6" s="15">
        <v>904</v>
      </c>
      <c r="F6" s="15">
        <v>888</v>
      </c>
      <c r="G6" s="15">
        <f t="shared" ref="G6:H21" si="1">(I6-E6)</f>
        <v>-3</v>
      </c>
      <c r="H6" s="15">
        <f t="shared" si="1"/>
        <v>-1</v>
      </c>
      <c r="I6" s="15">
        <v>901</v>
      </c>
      <c r="J6" s="15">
        <v>887</v>
      </c>
      <c r="K6" s="15">
        <f t="shared" ref="K6:K69" si="2">I6+J6</f>
        <v>1788</v>
      </c>
      <c r="L6" s="9"/>
    </row>
    <row r="7" spans="1:12" ht="15.95" customHeight="1">
      <c r="A7" s="14" t="s">
        <v>11</v>
      </c>
      <c r="B7" s="17">
        <v>1678</v>
      </c>
      <c r="C7" s="15">
        <f t="shared" si="0"/>
        <v>0</v>
      </c>
      <c r="D7" s="17">
        <v>1678</v>
      </c>
      <c r="E7" s="15">
        <v>1832</v>
      </c>
      <c r="F7" s="15">
        <v>1833</v>
      </c>
      <c r="G7" s="15">
        <f t="shared" si="1"/>
        <v>2</v>
      </c>
      <c r="H7" s="15">
        <f t="shared" si="1"/>
        <v>-4</v>
      </c>
      <c r="I7" s="15">
        <v>1834</v>
      </c>
      <c r="J7" s="15">
        <v>1829</v>
      </c>
      <c r="K7" s="15">
        <f t="shared" si="2"/>
        <v>3663</v>
      </c>
      <c r="L7" s="9"/>
    </row>
    <row r="8" spans="1:12" ht="15.95" customHeight="1">
      <c r="A8" s="23" t="s">
        <v>98</v>
      </c>
      <c r="B8" s="17">
        <v>115</v>
      </c>
      <c r="C8" s="15">
        <f t="shared" si="0"/>
        <v>2</v>
      </c>
      <c r="D8" s="17">
        <v>117</v>
      </c>
      <c r="E8" s="15">
        <v>115</v>
      </c>
      <c r="F8" s="15">
        <v>91</v>
      </c>
      <c r="G8" s="15">
        <f t="shared" si="1"/>
        <v>2</v>
      </c>
      <c r="H8" s="15">
        <f t="shared" si="1"/>
        <v>0</v>
      </c>
      <c r="I8" s="15">
        <v>117</v>
      </c>
      <c r="J8" s="15">
        <v>91</v>
      </c>
      <c r="K8" s="15">
        <f t="shared" si="2"/>
        <v>208</v>
      </c>
      <c r="L8" s="9"/>
    </row>
    <row r="9" spans="1:12" ht="15.95" customHeight="1">
      <c r="A9" s="23" t="s">
        <v>99</v>
      </c>
      <c r="B9" s="17">
        <v>114</v>
      </c>
      <c r="C9" s="15">
        <f t="shared" si="0"/>
        <v>0</v>
      </c>
      <c r="D9" s="17">
        <v>114</v>
      </c>
      <c r="E9" s="15">
        <v>108</v>
      </c>
      <c r="F9" s="15">
        <v>118</v>
      </c>
      <c r="G9" s="15">
        <f t="shared" si="1"/>
        <v>1</v>
      </c>
      <c r="H9" s="15">
        <f t="shared" si="1"/>
        <v>2</v>
      </c>
      <c r="I9" s="15">
        <v>109</v>
      </c>
      <c r="J9" s="15">
        <v>120</v>
      </c>
      <c r="K9" s="15">
        <f t="shared" si="2"/>
        <v>229</v>
      </c>
      <c r="L9" s="9"/>
    </row>
    <row r="10" spans="1:12" ht="15.95" customHeight="1">
      <c r="A10" s="23" t="s">
        <v>105</v>
      </c>
      <c r="B10" s="17">
        <v>679</v>
      </c>
      <c r="C10" s="15">
        <f t="shared" si="0"/>
        <v>2</v>
      </c>
      <c r="D10" s="17">
        <v>681</v>
      </c>
      <c r="E10" s="15">
        <v>800</v>
      </c>
      <c r="F10" s="15">
        <v>817</v>
      </c>
      <c r="G10" s="15">
        <f t="shared" si="1"/>
        <v>7</v>
      </c>
      <c r="H10" s="15">
        <f t="shared" si="1"/>
        <v>8</v>
      </c>
      <c r="I10" s="15">
        <v>807</v>
      </c>
      <c r="J10" s="15">
        <v>825</v>
      </c>
      <c r="K10" s="15">
        <f t="shared" si="2"/>
        <v>1632</v>
      </c>
      <c r="L10" s="9"/>
    </row>
    <row r="11" spans="1:12" ht="15.95" customHeight="1">
      <c r="A11" s="23" t="s">
        <v>106</v>
      </c>
      <c r="B11" s="17">
        <v>807</v>
      </c>
      <c r="C11" s="15">
        <f t="shared" si="0"/>
        <v>5</v>
      </c>
      <c r="D11" s="17">
        <v>812</v>
      </c>
      <c r="E11" s="15">
        <v>1110</v>
      </c>
      <c r="F11" s="15">
        <v>1060</v>
      </c>
      <c r="G11" s="15">
        <f t="shared" si="1"/>
        <v>2</v>
      </c>
      <c r="H11" s="15">
        <f t="shared" si="1"/>
        <v>2</v>
      </c>
      <c r="I11" s="15">
        <v>1112</v>
      </c>
      <c r="J11" s="15">
        <v>1062</v>
      </c>
      <c r="K11" s="15">
        <f t="shared" si="2"/>
        <v>2174</v>
      </c>
      <c r="L11" s="9"/>
    </row>
    <row r="12" spans="1:12" ht="15.95" customHeight="1">
      <c r="A12" s="14" t="s">
        <v>12</v>
      </c>
      <c r="B12" s="16">
        <v>322</v>
      </c>
      <c r="C12" s="15">
        <f t="shared" si="0"/>
        <v>1</v>
      </c>
      <c r="D12" s="16">
        <v>323</v>
      </c>
      <c r="E12" s="15">
        <v>372</v>
      </c>
      <c r="F12" s="15">
        <v>399</v>
      </c>
      <c r="G12" s="15">
        <f t="shared" si="1"/>
        <v>1</v>
      </c>
      <c r="H12" s="15">
        <f t="shared" si="1"/>
        <v>0</v>
      </c>
      <c r="I12" s="15">
        <v>373</v>
      </c>
      <c r="J12" s="15">
        <v>399</v>
      </c>
      <c r="K12" s="15">
        <f t="shared" si="2"/>
        <v>772</v>
      </c>
      <c r="L12" s="9"/>
    </row>
    <row r="13" spans="1:12" ht="15.95" customHeight="1">
      <c r="A13" s="14" t="s">
        <v>13</v>
      </c>
      <c r="B13" s="16">
        <v>447</v>
      </c>
      <c r="C13" s="15">
        <f t="shared" si="0"/>
        <v>-1</v>
      </c>
      <c r="D13" s="16">
        <v>446</v>
      </c>
      <c r="E13" s="15">
        <v>485</v>
      </c>
      <c r="F13" s="15">
        <v>394</v>
      </c>
      <c r="G13" s="15">
        <f t="shared" si="1"/>
        <v>-4</v>
      </c>
      <c r="H13" s="15">
        <f t="shared" si="1"/>
        <v>1</v>
      </c>
      <c r="I13" s="15">
        <v>481</v>
      </c>
      <c r="J13" s="15">
        <v>395</v>
      </c>
      <c r="K13" s="15">
        <f t="shared" si="2"/>
        <v>876</v>
      </c>
      <c r="L13" s="9"/>
    </row>
    <row r="14" spans="1:12" ht="15.95" customHeight="1">
      <c r="A14" s="14" t="s">
        <v>14</v>
      </c>
      <c r="B14" s="16">
        <v>821</v>
      </c>
      <c r="C14" s="15">
        <f t="shared" si="0"/>
        <v>-3</v>
      </c>
      <c r="D14" s="16">
        <v>818</v>
      </c>
      <c r="E14" s="15">
        <v>1020</v>
      </c>
      <c r="F14" s="15">
        <v>974</v>
      </c>
      <c r="G14" s="15">
        <f t="shared" si="1"/>
        <v>-3</v>
      </c>
      <c r="H14" s="15">
        <f t="shared" si="1"/>
        <v>-1</v>
      </c>
      <c r="I14" s="15">
        <v>1017</v>
      </c>
      <c r="J14" s="15">
        <v>973</v>
      </c>
      <c r="K14" s="15">
        <f t="shared" si="2"/>
        <v>1990</v>
      </c>
      <c r="L14" s="9"/>
    </row>
    <row r="15" spans="1:12" ht="15.95" customHeight="1">
      <c r="A15" s="14" t="s">
        <v>15</v>
      </c>
      <c r="B15" s="16">
        <v>700</v>
      </c>
      <c r="C15" s="15">
        <f t="shared" si="0"/>
        <v>1</v>
      </c>
      <c r="D15" s="16">
        <v>701</v>
      </c>
      <c r="E15" s="15">
        <v>804</v>
      </c>
      <c r="F15" s="15">
        <v>749</v>
      </c>
      <c r="G15" s="15">
        <f t="shared" si="1"/>
        <v>1</v>
      </c>
      <c r="H15" s="15">
        <f t="shared" si="1"/>
        <v>-1</v>
      </c>
      <c r="I15" s="15">
        <v>805</v>
      </c>
      <c r="J15" s="15">
        <v>748</v>
      </c>
      <c r="K15" s="15">
        <f t="shared" si="2"/>
        <v>1553</v>
      </c>
      <c r="L15" s="9"/>
    </row>
    <row r="16" spans="1:12" ht="15.95" customHeight="1">
      <c r="A16" s="14" t="s">
        <v>16</v>
      </c>
      <c r="B16" s="16">
        <v>345</v>
      </c>
      <c r="C16" s="15">
        <f t="shared" si="0"/>
        <v>1</v>
      </c>
      <c r="D16" s="16">
        <v>346</v>
      </c>
      <c r="E16" s="15">
        <v>354</v>
      </c>
      <c r="F16" s="15">
        <v>387</v>
      </c>
      <c r="G16" s="15">
        <f t="shared" si="1"/>
        <v>2</v>
      </c>
      <c r="H16" s="15">
        <f t="shared" si="1"/>
        <v>1</v>
      </c>
      <c r="I16" s="15">
        <v>356</v>
      </c>
      <c r="J16" s="15">
        <v>388</v>
      </c>
      <c r="K16" s="15">
        <f t="shared" si="2"/>
        <v>744</v>
      </c>
      <c r="L16" s="9"/>
    </row>
    <row r="17" spans="1:12" ht="15.95" customHeight="1">
      <c r="A17" s="14" t="s">
        <v>17</v>
      </c>
      <c r="B17" s="16">
        <v>540</v>
      </c>
      <c r="C17" s="15">
        <f t="shared" si="0"/>
        <v>-3</v>
      </c>
      <c r="D17" s="16">
        <v>537</v>
      </c>
      <c r="E17" s="15">
        <v>581</v>
      </c>
      <c r="F17" s="15">
        <v>568</v>
      </c>
      <c r="G17" s="15">
        <f t="shared" si="1"/>
        <v>-4</v>
      </c>
      <c r="H17" s="15">
        <f t="shared" si="1"/>
        <v>-1</v>
      </c>
      <c r="I17" s="15">
        <v>577</v>
      </c>
      <c r="J17" s="15">
        <v>567</v>
      </c>
      <c r="K17" s="15">
        <f t="shared" si="2"/>
        <v>1144</v>
      </c>
      <c r="L17" s="9"/>
    </row>
    <row r="18" spans="1:12" ht="15.95" customHeight="1">
      <c r="A18" s="14" t="s">
        <v>18</v>
      </c>
      <c r="B18" s="16">
        <v>1985</v>
      </c>
      <c r="C18" s="15">
        <f t="shared" si="0"/>
        <v>-15</v>
      </c>
      <c r="D18" s="16">
        <v>1970</v>
      </c>
      <c r="E18" s="15">
        <v>2417</v>
      </c>
      <c r="F18" s="15">
        <v>2353</v>
      </c>
      <c r="G18" s="15">
        <f t="shared" si="1"/>
        <v>-15</v>
      </c>
      <c r="H18" s="15">
        <f t="shared" si="1"/>
        <v>-3</v>
      </c>
      <c r="I18" s="15">
        <v>2402</v>
      </c>
      <c r="J18" s="15">
        <v>2350</v>
      </c>
      <c r="K18" s="15">
        <f t="shared" si="2"/>
        <v>4752</v>
      </c>
      <c r="L18" s="9"/>
    </row>
    <row r="19" spans="1:12" ht="15.95" customHeight="1">
      <c r="A19" s="14" t="s">
        <v>19</v>
      </c>
      <c r="B19" s="16">
        <v>4</v>
      </c>
      <c r="C19" s="15">
        <f t="shared" si="0"/>
        <v>0</v>
      </c>
      <c r="D19" s="16">
        <v>4</v>
      </c>
      <c r="E19" s="15">
        <v>3</v>
      </c>
      <c r="F19" s="15">
        <v>1</v>
      </c>
      <c r="G19" s="15">
        <f t="shared" si="1"/>
        <v>0</v>
      </c>
      <c r="H19" s="15">
        <f t="shared" si="1"/>
        <v>0</v>
      </c>
      <c r="I19" s="15">
        <v>3</v>
      </c>
      <c r="J19" s="15">
        <v>1</v>
      </c>
      <c r="K19" s="15">
        <f t="shared" si="2"/>
        <v>4</v>
      </c>
      <c r="L19" s="9"/>
    </row>
    <row r="20" spans="1:12" ht="15.95" customHeight="1">
      <c r="A20" s="18" t="s">
        <v>20</v>
      </c>
      <c r="B20" s="19">
        <f>SUM(B6:B19)</f>
        <v>9276</v>
      </c>
      <c r="C20" s="19">
        <f>(D20-B20)</f>
        <v>-8</v>
      </c>
      <c r="D20" s="19">
        <f>SUM(D6:D19)</f>
        <v>9268</v>
      </c>
      <c r="E20" s="19">
        <f>SUM(E6:E19)</f>
        <v>10905</v>
      </c>
      <c r="F20" s="19">
        <f>SUM(F6:F19)</f>
        <v>10632</v>
      </c>
      <c r="G20" s="19">
        <f t="shared" si="1"/>
        <v>-11</v>
      </c>
      <c r="H20" s="19">
        <f t="shared" si="1"/>
        <v>3</v>
      </c>
      <c r="I20" s="19">
        <f>SUM(I6:I19)</f>
        <v>10894</v>
      </c>
      <c r="J20" s="19">
        <f>SUM(J6:J19)</f>
        <v>10635</v>
      </c>
      <c r="K20" s="19">
        <f t="shared" si="2"/>
        <v>21529</v>
      </c>
      <c r="L20" s="9"/>
    </row>
    <row r="21" spans="1:12" ht="15.95" customHeight="1">
      <c r="A21" s="14" t="s">
        <v>21</v>
      </c>
      <c r="B21" s="15">
        <v>86</v>
      </c>
      <c r="C21" s="15">
        <f t="shared" ref="C21:C84" si="3">(D21-B21)</f>
        <v>4</v>
      </c>
      <c r="D21" s="15">
        <v>90</v>
      </c>
      <c r="E21" s="15">
        <v>102</v>
      </c>
      <c r="F21" s="15">
        <v>99</v>
      </c>
      <c r="G21" s="15">
        <f t="shared" si="1"/>
        <v>4</v>
      </c>
      <c r="H21" s="15">
        <f t="shared" si="1"/>
        <v>3</v>
      </c>
      <c r="I21" s="15">
        <v>106</v>
      </c>
      <c r="J21" s="15">
        <v>102</v>
      </c>
      <c r="K21" s="15">
        <f t="shared" si="2"/>
        <v>208</v>
      </c>
      <c r="L21" s="9"/>
    </row>
    <row r="22" spans="1:12" ht="15.95" customHeight="1">
      <c r="A22" s="14" t="s">
        <v>22</v>
      </c>
      <c r="B22" s="15">
        <v>300</v>
      </c>
      <c r="C22" s="15">
        <f t="shared" si="3"/>
        <v>0</v>
      </c>
      <c r="D22" s="15">
        <v>300</v>
      </c>
      <c r="E22" s="15">
        <v>295</v>
      </c>
      <c r="F22" s="15">
        <v>256</v>
      </c>
      <c r="G22" s="15">
        <f t="shared" ref="G22:H51" si="4">(I22-E22)</f>
        <v>0</v>
      </c>
      <c r="H22" s="15">
        <f t="shared" si="4"/>
        <v>2</v>
      </c>
      <c r="I22" s="15">
        <v>295</v>
      </c>
      <c r="J22" s="15">
        <v>258</v>
      </c>
      <c r="K22" s="15">
        <f t="shared" si="2"/>
        <v>553</v>
      </c>
      <c r="L22" s="9"/>
    </row>
    <row r="23" spans="1:12" ht="15.95" customHeight="1">
      <c r="A23" s="14" t="s">
        <v>23</v>
      </c>
      <c r="B23" s="15">
        <v>290</v>
      </c>
      <c r="C23" s="15">
        <f t="shared" si="3"/>
        <v>0</v>
      </c>
      <c r="D23" s="15">
        <v>290</v>
      </c>
      <c r="E23" s="15">
        <v>327</v>
      </c>
      <c r="F23" s="15">
        <v>313</v>
      </c>
      <c r="G23" s="15">
        <f t="shared" si="4"/>
        <v>0</v>
      </c>
      <c r="H23" s="15">
        <f t="shared" si="4"/>
        <v>-2</v>
      </c>
      <c r="I23" s="15">
        <v>327</v>
      </c>
      <c r="J23" s="15">
        <v>311</v>
      </c>
      <c r="K23" s="15">
        <f t="shared" si="2"/>
        <v>638</v>
      </c>
      <c r="L23" s="9"/>
    </row>
    <row r="24" spans="1:12" ht="15.95" customHeight="1">
      <c r="A24" s="14" t="s">
        <v>24</v>
      </c>
      <c r="B24" s="15">
        <v>225</v>
      </c>
      <c r="C24" s="15">
        <f t="shared" si="3"/>
        <v>1</v>
      </c>
      <c r="D24" s="15">
        <v>226</v>
      </c>
      <c r="E24" s="15">
        <v>207</v>
      </c>
      <c r="F24" s="15">
        <v>193</v>
      </c>
      <c r="G24" s="15">
        <f t="shared" si="4"/>
        <v>1</v>
      </c>
      <c r="H24" s="15">
        <f t="shared" si="4"/>
        <v>-2</v>
      </c>
      <c r="I24" s="15">
        <v>208</v>
      </c>
      <c r="J24" s="15">
        <v>191</v>
      </c>
      <c r="K24" s="15">
        <f t="shared" si="2"/>
        <v>399</v>
      </c>
      <c r="L24" s="9"/>
    </row>
    <row r="25" spans="1:12" ht="15.95" customHeight="1">
      <c r="A25" s="14" t="s">
        <v>25</v>
      </c>
      <c r="B25" s="15">
        <v>2701</v>
      </c>
      <c r="C25" s="15">
        <f t="shared" si="3"/>
        <v>11</v>
      </c>
      <c r="D25" s="15">
        <v>2712</v>
      </c>
      <c r="E25" s="15">
        <v>3459</v>
      </c>
      <c r="F25" s="15">
        <v>3282</v>
      </c>
      <c r="G25" s="15">
        <f t="shared" si="4"/>
        <v>16</v>
      </c>
      <c r="H25" s="15">
        <f t="shared" si="4"/>
        <v>4</v>
      </c>
      <c r="I25" s="15">
        <v>3475</v>
      </c>
      <c r="J25" s="15">
        <v>3286</v>
      </c>
      <c r="K25" s="15">
        <f t="shared" si="2"/>
        <v>6761</v>
      </c>
      <c r="L25" s="9"/>
    </row>
    <row r="26" spans="1:12" ht="15.95" customHeight="1">
      <c r="A26" s="14" t="s">
        <v>26</v>
      </c>
      <c r="B26" s="15">
        <v>749</v>
      </c>
      <c r="C26" s="15">
        <f t="shared" si="3"/>
        <v>9</v>
      </c>
      <c r="D26" s="15">
        <v>758</v>
      </c>
      <c r="E26" s="15">
        <v>697</v>
      </c>
      <c r="F26" s="15">
        <v>806</v>
      </c>
      <c r="G26" s="15">
        <f t="shared" si="4"/>
        <v>2</v>
      </c>
      <c r="H26" s="15">
        <f t="shared" si="4"/>
        <v>5</v>
      </c>
      <c r="I26" s="15">
        <v>699</v>
      </c>
      <c r="J26" s="15">
        <v>811</v>
      </c>
      <c r="K26" s="15">
        <f t="shared" si="2"/>
        <v>1510</v>
      </c>
      <c r="L26" s="9"/>
    </row>
    <row r="27" spans="1:12" ht="15.95" customHeight="1">
      <c r="A27" s="14" t="s">
        <v>27</v>
      </c>
      <c r="B27" s="15">
        <v>464</v>
      </c>
      <c r="C27" s="15">
        <f t="shared" si="3"/>
        <v>5</v>
      </c>
      <c r="D27" s="15">
        <v>469</v>
      </c>
      <c r="E27" s="15">
        <v>581</v>
      </c>
      <c r="F27" s="15">
        <v>556</v>
      </c>
      <c r="G27" s="15">
        <f t="shared" si="4"/>
        <v>-1</v>
      </c>
      <c r="H27" s="15">
        <f t="shared" si="4"/>
        <v>2</v>
      </c>
      <c r="I27" s="15">
        <v>580</v>
      </c>
      <c r="J27" s="15">
        <v>558</v>
      </c>
      <c r="K27" s="15">
        <f t="shared" si="2"/>
        <v>1138</v>
      </c>
      <c r="L27" s="9"/>
    </row>
    <row r="28" spans="1:12" ht="15.95" customHeight="1">
      <c r="A28" s="14" t="s">
        <v>28</v>
      </c>
      <c r="B28" s="15">
        <v>266</v>
      </c>
      <c r="C28" s="15">
        <f t="shared" si="3"/>
        <v>21</v>
      </c>
      <c r="D28" s="15">
        <v>287</v>
      </c>
      <c r="E28" s="15">
        <v>296</v>
      </c>
      <c r="F28" s="15">
        <v>300</v>
      </c>
      <c r="G28" s="15">
        <f t="shared" si="4"/>
        <v>22</v>
      </c>
      <c r="H28" s="15">
        <f t="shared" si="4"/>
        <v>0</v>
      </c>
      <c r="I28" s="15">
        <v>318</v>
      </c>
      <c r="J28" s="15">
        <v>300</v>
      </c>
      <c r="K28" s="15">
        <f t="shared" si="2"/>
        <v>618</v>
      </c>
      <c r="L28" s="9"/>
    </row>
    <row r="29" spans="1:12" ht="15.95" customHeight="1">
      <c r="A29" s="14" t="s">
        <v>29</v>
      </c>
      <c r="B29" s="15">
        <v>427</v>
      </c>
      <c r="C29" s="15">
        <f t="shared" si="3"/>
        <v>-1</v>
      </c>
      <c r="D29" s="15">
        <v>426</v>
      </c>
      <c r="E29" s="15">
        <v>459</v>
      </c>
      <c r="F29" s="15">
        <v>426</v>
      </c>
      <c r="G29" s="15">
        <f t="shared" si="4"/>
        <v>-1</v>
      </c>
      <c r="H29" s="15">
        <f t="shared" si="4"/>
        <v>0</v>
      </c>
      <c r="I29" s="15">
        <v>458</v>
      </c>
      <c r="J29" s="15">
        <v>426</v>
      </c>
      <c r="K29" s="15">
        <f t="shared" si="2"/>
        <v>884</v>
      </c>
      <c r="L29" s="9"/>
    </row>
    <row r="30" spans="1:12" ht="15.95" customHeight="1">
      <c r="A30" s="14" t="s">
        <v>30</v>
      </c>
      <c r="B30" s="15">
        <v>532</v>
      </c>
      <c r="C30" s="15">
        <f t="shared" si="3"/>
        <v>-4</v>
      </c>
      <c r="D30" s="15">
        <v>528</v>
      </c>
      <c r="E30" s="15">
        <v>570</v>
      </c>
      <c r="F30" s="15">
        <v>581</v>
      </c>
      <c r="G30" s="15">
        <f t="shared" si="4"/>
        <v>-2</v>
      </c>
      <c r="H30" s="15">
        <f t="shared" si="4"/>
        <v>-5</v>
      </c>
      <c r="I30" s="15">
        <v>568</v>
      </c>
      <c r="J30" s="15">
        <v>576</v>
      </c>
      <c r="K30" s="15">
        <f t="shared" si="2"/>
        <v>1144</v>
      </c>
      <c r="L30" s="9"/>
    </row>
    <row r="31" spans="1:12" ht="15.95" customHeight="1">
      <c r="A31" s="14" t="s">
        <v>31</v>
      </c>
      <c r="B31" s="15">
        <v>871</v>
      </c>
      <c r="C31" s="15">
        <f t="shared" si="3"/>
        <v>2</v>
      </c>
      <c r="D31" s="15">
        <v>873</v>
      </c>
      <c r="E31" s="15">
        <v>1048</v>
      </c>
      <c r="F31" s="15">
        <v>1036</v>
      </c>
      <c r="G31" s="15">
        <f t="shared" si="4"/>
        <v>2</v>
      </c>
      <c r="H31" s="15">
        <f t="shared" si="4"/>
        <v>2</v>
      </c>
      <c r="I31" s="15">
        <v>1050</v>
      </c>
      <c r="J31" s="15">
        <v>1038</v>
      </c>
      <c r="K31" s="15">
        <f t="shared" si="2"/>
        <v>2088</v>
      </c>
      <c r="L31" s="9"/>
    </row>
    <row r="32" spans="1:12" ht="15.95" customHeight="1">
      <c r="A32" s="14" t="s">
        <v>32</v>
      </c>
      <c r="B32" s="15">
        <v>532</v>
      </c>
      <c r="C32" s="15">
        <f t="shared" si="3"/>
        <v>-1</v>
      </c>
      <c r="D32" s="15">
        <v>531</v>
      </c>
      <c r="E32" s="15">
        <v>589</v>
      </c>
      <c r="F32" s="15">
        <v>545</v>
      </c>
      <c r="G32" s="15">
        <f t="shared" si="4"/>
        <v>0</v>
      </c>
      <c r="H32" s="15">
        <f t="shared" si="4"/>
        <v>-1</v>
      </c>
      <c r="I32" s="15">
        <v>589</v>
      </c>
      <c r="J32" s="15">
        <v>544</v>
      </c>
      <c r="K32" s="15">
        <f t="shared" si="2"/>
        <v>1133</v>
      </c>
      <c r="L32" s="9"/>
    </row>
    <row r="33" spans="1:12" ht="15.95" customHeight="1">
      <c r="A33" s="14" t="s">
        <v>33</v>
      </c>
      <c r="B33" s="15">
        <v>1005</v>
      </c>
      <c r="C33" s="15">
        <f t="shared" si="3"/>
        <v>2</v>
      </c>
      <c r="D33" s="15">
        <v>1007</v>
      </c>
      <c r="E33" s="15">
        <v>1090</v>
      </c>
      <c r="F33" s="15">
        <v>1110</v>
      </c>
      <c r="G33" s="15">
        <f t="shared" si="4"/>
        <v>8</v>
      </c>
      <c r="H33" s="15">
        <f t="shared" si="4"/>
        <v>-6</v>
      </c>
      <c r="I33" s="15">
        <v>1098</v>
      </c>
      <c r="J33" s="15">
        <v>1104</v>
      </c>
      <c r="K33" s="15">
        <f t="shared" si="2"/>
        <v>2202</v>
      </c>
      <c r="L33" s="9"/>
    </row>
    <row r="34" spans="1:12" ht="15.95" customHeight="1">
      <c r="A34" s="14" t="s">
        <v>34</v>
      </c>
      <c r="B34" s="15">
        <v>99</v>
      </c>
      <c r="C34" s="15">
        <f t="shared" si="3"/>
        <v>-2</v>
      </c>
      <c r="D34" s="15">
        <v>97</v>
      </c>
      <c r="E34" s="15">
        <v>114</v>
      </c>
      <c r="F34" s="15">
        <v>105</v>
      </c>
      <c r="G34" s="15">
        <f t="shared" si="4"/>
        <v>-1</v>
      </c>
      <c r="H34" s="15">
        <f t="shared" si="4"/>
        <v>-2</v>
      </c>
      <c r="I34" s="15">
        <v>113</v>
      </c>
      <c r="J34" s="15">
        <v>103</v>
      </c>
      <c r="K34" s="15">
        <f t="shared" si="2"/>
        <v>216</v>
      </c>
      <c r="L34" s="9"/>
    </row>
    <row r="35" spans="1:12" ht="15.95" customHeight="1">
      <c r="A35" s="14" t="s">
        <v>35</v>
      </c>
      <c r="B35" s="15">
        <v>101</v>
      </c>
      <c r="C35" s="15">
        <f t="shared" si="3"/>
        <v>0</v>
      </c>
      <c r="D35" s="15">
        <v>101</v>
      </c>
      <c r="E35" s="15">
        <v>98</v>
      </c>
      <c r="F35" s="15">
        <v>110</v>
      </c>
      <c r="G35" s="15">
        <f t="shared" si="4"/>
        <v>0</v>
      </c>
      <c r="H35" s="15">
        <f t="shared" si="4"/>
        <v>0</v>
      </c>
      <c r="I35" s="15">
        <v>98</v>
      </c>
      <c r="J35" s="15">
        <v>110</v>
      </c>
      <c r="K35" s="15">
        <f t="shared" si="2"/>
        <v>208</v>
      </c>
      <c r="L35" s="9"/>
    </row>
    <row r="36" spans="1:12" ht="15.95" customHeight="1">
      <c r="A36" s="14" t="s">
        <v>36</v>
      </c>
      <c r="B36" s="15">
        <v>1019</v>
      </c>
      <c r="C36" s="15">
        <f t="shared" si="3"/>
        <v>-1</v>
      </c>
      <c r="D36" s="15">
        <v>1018</v>
      </c>
      <c r="E36" s="15">
        <v>1121</v>
      </c>
      <c r="F36" s="15">
        <v>936</v>
      </c>
      <c r="G36" s="15">
        <f t="shared" si="4"/>
        <v>-4</v>
      </c>
      <c r="H36" s="15">
        <f t="shared" si="4"/>
        <v>-2</v>
      </c>
      <c r="I36" s="15">
        <v>1117</v>
      </c>
      <c r="J36" s="15">
        <v>934</v>
      </c>
      <c r="K36" s="15">
        <f t="shared" si="2"/>
        <v>2051</v>
      </c>
      <c r="L36" s="9"/>
    </row>
    <row r="37" spans="1:12" ht="15.95" customHeight="1">
      <c r="A37" s="14" t="s">
        <v>37</v>
      </c>
      <c r="B37" s="15">
        <v>8</v>
      </c>
      <c r="C37" s="15">
        <f t="shared" si="3"/>
        <v>0</v>
      </c>
      <c r="D37" s="15">
        <v>8</v>
      </c>
      <c r="E37" s="15">
        <v>9</v>
      </c>
      <c r="F37" s="15">
        <v>6</v>
      </c>
      <c r="G37" s="15">
        <f t="shared" si="4"/>
        <v>0</v>
      </c>
      <c r="H37" s="15">
        <f t="shared" si="4"/>
        <v>0</v>
      </c>
      <c r="I37" s="15">
        <v>9</v>
      </c>
      <c r="J37" s="15">
        <v>6</v>
      </c>
      <c r="K37" s="15">
        <f t="shared" si="2"/>
        <v>15</v>
      </c>
      <c r="L37" s="9"/>
    </row>
    <row r="38" spans="1:12" ht="15.95" customHeight="1">
      <c r="A38" s="23" t="s">
        <v>100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  <c r="G38" s="15">
        <f t="shared" si="4"/>
        <v>0</v>
      </c>
      <c r="H38" s="15">
        <f t="shared" si="4"/>
        <v>0</v>
      </c>
      <c r="I38" s="15">
        <v>0</v>
      </c>
      <c r="J38" s="15">
        <v>0</v>
      </c>
      <c r="K38" s="15">
        <f t="shared" si="2"/>
        <v>0</v>
      </c>
      <c r="L38" s="9"/>
    </row>
    <row r="39" spans="1:12" ht="15.95" customHeight="1">
      <c r="A39" s="14" t="s">
        <v>38</v>
      </c>
      <c r="B39" s="15">
        <v>0</v>
      </c>
      <c r="C39" s="15">
        <f t="shared" si="3"/>
        <v>0</v>
      </c>
      <c r="D39" s="15">
        <v>0</v>
      </c>
      <c r="E39" s="15">
        <v>0</v>
      </c>
      <c r="F39" s="15">
        <v>0</v>
      </c>
      <c r="G39" s="15">
        <f t="shared" si="4"/>
        <v>0</v>
      </c>
      <c r="H39" s="15">
        <f t="shared" si="4"/>
        <v>0</v>
      </c>
      <c r="I39" s="15">
        <v>0</v>
      </c>
      <c r="J39" s="15">
        <v>0</v>
      </c>
      <c r="K39" s="15">
        <f t="shared" si="2"/>
        <v>0</v>
      </c>
      <c r="L39" s="9"/>
    </row>
    <row r="40" spans="1:12" ht="15.95" customHeight="1">
      <c r="A40" s="14" t="s">
        <v>39</v>
      </c>
      <c r="B40" s="15">
        <v>0</v>
      </c>
      <c r="C40" s="15">
        <f t="shared" si="3"/>
        <v>0</v>
      </c>
      <c r="D40" s="15">
        <v>0</v>
      </c>
      <c r="E40" s="15">
        <v>0</v>
      </c>
      <c r="F40" s="15">
        <v>0</v>
      </c>
      <c r="G40" s="15">
        <f t="shared" si="4"/>
        <v>0</v>
      </c>
      <c r="H40" s="15">
        <f t="shared" si="4"/>
        <v>0</v>
      </c>
      <c r="I40" s="15">
        <v>0</v>
      </c>
      <c r="J40" s="15">
        <v>0</v>
      </c>
      <c r="K40" s="15">
        <f t="shared" si="2"/>
        <v>0</v>
      </c>
      <c r="L40" s="9"/>
    </row>
    <row r="41" spans="1:12" ht="15.95" customHeight="1">
      <c r="A41" s="14" t="s">
        <v>40</v>
      </c>
      <c r="B41" s="15">
        <v>90</v>
      </c>
      <c r="C41" s="15">
        <f t="shared" si="3"/>
        <v>0</v>
      </c>
      <c r="D41" s="15">
        <v>90</v>
      </c>
      <c r="E41" s="15">
        <v>85</v>
      </c>
      <c r="F41" s="15">
        <v>23</v>
      </c>
      <c r="G41" s="15">
        <f t="shared" si="4"/>
        <v>0</v>
      </c>
      <c r="H41" s="15">
        <f t="shared" si="4"/>
        <v>0</v>
      </c>
      <c r="I41" s="15">
        <v>85</v>
      </c>
      <c r="J41" s="15">
        <v>23</v>
      </c>
      <c r="K41" s="15">
        <f t="shared" si="2"/>
        <v>108</v>
      </c>
      <c r="L41" s="9"/>
    </row>
    <row r="42" spans="1:12" ht="15.95" customHeight="1">
      <c r="A42" s="14" t="s">
        <v>41</v>
      </c>
      <c r="B42" s="15">
        <v>200</v>
      </c>
      <c r="C42" s="15">
        <f t="shared" si="3"/>
        <v>3</v>
      </c>
      <c r="D42" s="15">
        <v>203</v>
      </c>
      <c r="E42" s="15">
        <v>187</v>
      </c>
      <c r="F42" s="15">
        <v>192</v>
      </c>
      <c r="G42" s="15">
        <f t="shared" si="4"/>
        <v>3</v>
      </c>
      <c r="H42" s="15">
        <f t="shared" si="4"/>
        <v>-2</v>
      </c>
      <c r="I42" s="15">
        <v>190</v>
      </c>
      <c r="J42" s="15">
        <v>190</v>
      </c>
      <c r="K42" s="15">
        <f t="shared" si="2"/>
        <v>380</v>
      </c>
      <c r="L42" s="9"/>
    </row>
    <row r="43" spans="1:12" ht="15.95" customHeight="1">
      <c r="A43" s="14" t="s">
        <v>42</v>
      </c>
      <c r="B43" s="15">
        <v>549</v>
      </c>
      <c r="C43" s="15">
        <f t="shared" si="3"/>
        <v>6</v>
      </c>
      <c r="D43" s="15">
        <v>555</v>
      </c>
      <c r="E43" s="15">
        <v>554</v>
      </c>
      <c r="F43" s="15">
        <v>481</v>
      </c>
      <c r="G43" s="15">
        <f t="shared" si="4"/>
        <v>3</v>
      </c>
      <c r="H43" s="15">
        <f t="shared" si="4"/>
        <v>5</v>
      </c>
      <c r="I43" s="15">
        <v>557</v>
      </c>
      <c r="J43" s="15">
        <v>486</v>
      </c>
      <c r="K43" s="15">
        <f t="shared" si="2"/>
        <v>1043</v>
      </c>
      <c r="L43" s="9"/>
    </row>
    <row r="44" spans="1:12" ht="15.95" customHeight="1">
      <c r="A44" s="14" t="s">
        <v>43</v>
      </c>
      <c r="B44" s="15">
        <v>220</v>
      </c>
      <c r="C44" s="15">
        <f t="shared" si="3"/>
        <v>1</v>
      </c>
      <c r="D44" s="15">
        <v>221</v>
      </c>
      <c r="E44" s="15">
        <v>219</v>
      </c>
      <c r="F44" s="15">
        <v>195</v>
      </c>
      <c r="G44" s="15">
        <f t="shared" si="4"/>
        <v>1</v>
      </c>
      <c r="H44" s="15">
        <f t="shared" si="4"/>
        <v>1</v>
      </c>
      <c r="I44" s="15">
        <v>220</v>
      </c>
      <c r="J44" s="15">
        <v>196</v>
      </c>
      <c r="K44" s="15">
        <f t="shared" si="2"/>
        <v>416</v>
      </c>
      <c r="L44" s="9"/>
    </row>
    <row r="45" spans="1:12" ht="15.95" customHeight="1">
      <c r="A45" s="14" t="s">
        <v>44</v>
      </c>
      <c r="B45" s="15">
        <v>296</v>
      </c>
      <c r="C45" s="15">
        <f t="shared" si="3"/>
        <v>3</v>
      </c>
      <c r="D45" s="15">
        <v>299</v>
      </c>
      <c r="E45" s="15">
        <v>312</v>
      </c>
      <c r="F45" s="15">
        <v>318</v>
      </c>
      <c r="G45" s="15">
        <f t="shared" si="4"/>
        <v>2</v>
      </c>
      <c r="H45" s="15">
        <f t="shared" si="4"/>
        <v>3</v>
      </c>
      <c r="I45" s="15">
        <v>314</v>
      </c>
      <c r="J45" s="15">
        <v>321</v>
      </c>
      <c r="K45" s="15">
        <f t="shared" si="2"/>
        <v>635</v>
      </c>
      <c r="L45" s="9"/>
    </row>
    <row r="46" spans="1:12" ht="15.95" customHeight="1">
      <c r="A46" s="14" t="s">
        <v>45</v>
      </c>
      <c r="B46" s="15">
        <v>336</v>
      </c>
      <c r="C46" s="15">
        <f t="shared" si="3"/>
        <v>1</v>
      </c>
      <c r="D46" s="15">
        <v>337</v>
      </c>
      <c r="E46" s="15">
        <v>336</v>
      </c>
      <c r="F46" s="15">
        <v>365</v>
      </c>
      <c r="G46" s="15">
        <f t="shared" si="4"/>
        <v>1</v>
      </c>
      <c r="H46" s="15">
        <f t="shared" si="4"/>
        <v>0</v>
      </c>
      <c r="I46" s="15">
        <v>337</v>
      </c>
      <c r="J46" s="15">
        <v>365</v>
      </c>
      <c r="K46" s="15">
        <f t="shared" si="2"/>
        <v>702</v>
      </c>
      <c r="L46" s="9"/>
    </row>
    <row r="47" spans="1:12" ht="15.95" customHeight="1">
      <c r="A47" s="14" t="s">
        <v>46</v>
      </c>
      <c r="B47" s="15">
        <v>435</v>
      </c>
      <c r="C47" s="15">
        <f t="shared" si="3"/>
        <v>0</v>
      </c>
      <c r="D47" s="15">
        <v>435</v>
      </c>
      <c r="E47" s="15">
        <v>432</v>
      </c>
      <c r="F47" s="15">
        <v>493</v>
      </c>
      <c r="G47" s="15">
        <f t="shared" si="4"/>
        <v>-1</v>
      </c>
      <c r="H47" s="15">
        <f t="shared" si="4"/>
        <v>-2</v>
      </c>
      <c r="I47" s="15">
        <v>431</v>
      </c>
      <c r="J47" s="15">
        <v>491</v>
      </c>
      <c r="K47" s="15">
        <f t="shared" si="2"/>
        <v>922</v>
      </c>
      <c r="L47" s="9"/>
    </row>
    <row r="48" spans="1:12" ht="15.95" customHeight="1">
      <c r="A48" s="14" t="s">
        <v>47</v>
      </c>
      <c r="B48" s="15">
        <v>372</v>
      </c>
      <c r="C48" s="15">
        <f t="shared" si="3"/>
        <v>1</v>
      </c>
      <c r="D48" s="15">
        <v>373</v>
      </c>
      <c r="E48" s="15">
        <v>409</v>
      </c>
      <c r="F48" s="15">
        <v>418</v>
      </c>
      <c r="G48" s="15">
        <f t="shared" si="4"/>
        <v>2</v>
      </c>
      <c r="H48" s="15">
        <f t="shared" si="4"/>
        <v>0</v>
      </c>
      <c r="I48" s="15">
        <v>411</v>
      </c>
      <c r="J48" s="15">
        <v>418</v>
      </c>
      <c r="K48" s="15">
        <f t="shared" si="2"/>
        <v>829</v>
      </c>
      <c r="L48" s="9"/>
    </row>
    <row r="49" spans="1:12" ht="15.95" customHeight="1">
      <c r="A49" s="14" t="s">
        <v>48</v>
      </c>
      <c r="B49" s="15">
        <v>259</v>
      </c>
      <c r="C49" s="15">
        <f t="shared" si="3"/>
        <v>1</v>
      </c>
      <c r="D49" s="15">
        <v>260</v>
      </c>
      <c r="E49" s="15">
        <v>268</v>
      </c>
      <c r="F49" s="15">
        <v>240</v>
      </c>
      <c r="G49" s="15">
        <f t="shared" si="4"/>
        <v>-3</v>
      </c>
      <c r="H49" s="15">
        <f t="shared" si="4"/>
        <v>1</v>
      </c>
      <c r="I49" s="15">
        <v>265</v>
      </c>
      <c r="J49" s="15">
        <v>241</v>
      </c>
      <c r="K49" s="15">
        <f t="shared" si="2"/>
        <v>506</v>
      </c>
      <c r="L49" s="9"/>
    </row>
    <row r="50" spans="1:12" ht="15.95" customHeight="1">
      <c r="A50" s="18" t="s">
        <v>49</v>
      </c>
      <c r="B50" s="19">
        <f>SUM(B21:B49)</f>
        <v>12432</v>
      </c>
      <c r="C50" s="19">
        <f t="shared" si="3"/>
        <v>62</v>
      </c>
      <c r="D50" s="19">
        <f>SUM(D21:D49)</f>
        <v>12494</v>
      </c>
      <c r="E50" s="19">
        <f>SUM(E21:E49)</f>
        <v>13864</v>
      </c>
      <c r="F50" s="19">
        <f>SUM(F21:F49)</f>
        <v>13385</v>
      </c>
      <c r="G50" s="19">
        <f t="shared" si="4"/>
        <v>54</v>
      </c>
      <c r="H50" s="19">
        <f t="shared" si="4"/>
        <v>4</v>
      </c>
      <c r="I50" s="19">
        <f>SUM(I21:I49)</f>
        <v>13918</v>
      </c>
      <c r="J50" s="19">
        <f>SUM(J21:J49)</f>
        <v>13389</v>
      </c>
      <c r="K50" s="19">
        <f t="shared" si="2"/>
        <v>27307</v>
      </c>
      <c r="L50" s="9"/>
    </row>
    <row r="51" spans="1:12" ht="15.95" customHeight="1">
      <c r="A51" s="14" t="s">
        <v>50</v>
      </c>
      <c r="B51" s="15">
        <v>445</v>
      </c>
      <c r="C51" s="15">
        <f t="shared" si="3"/>
        <v>-2</v>
      </c>
      <c r="D51" s="15">
        <v>443</v>
      </c>
      <c r="E51" s="15">
        <v>490</v>
      </c>
      <c r="F51" s="15">
        <v>476</v>
      </c>
      <c r="G51" s="15">
        <f t="shared" si="4"/>
        <v>-2</v>
      </c>
      <c r="H51" s="15">
        <f t="shared" si="4"/>
        <v>-3</v>
      </c>
      <c r="I51" s="15">
        <v>488</v>
      </c>
      <c r="J51" s="15">
        <v>473</v>
      </c>
      <c r="K51" s="15">
        <f t="shared" si="2"/>
        <v>961</v>
      </c>
      <c r="L51" s="9"/>
    </row>
    <row r="52" spans="1:12" ht="15.95" customHeight="1">
      <c r="A52" s="14" t="s">
        <v>51</v>
      </c>
      <c r="B52" s="15">
        <v>152</v>
      </c>
      <c r="C52" s="15">
        <f t="shared" si="3"/>
        <v>0</v>
      </c>
      <c r="D52" s="15">
        <v>152</v>
      </c>
      <c r="E52" s="15">
        <v>151</v>
      </c>
      <c r="F52" s="15">
        <v>104</v>
      </c>
      <c r="G52" s="15">
        <f t="shared" ref="G52:H63" si="5">(I52-E52)</f>
        <v>0</v>
      </c>
      <c r="H52" s="15">
        <f t="shared" si="5"/>
        <v>0</v>
      </c>
      <c r="I52" s="15">
        <v>151</v>
      </c>
      <c r="J52" s="15">
        <v>104</v>
      </c>
      <c r="K52" s="15">
        <f t="shared" si="2"/>
        <v>255</v>
      </c>
      <c r="L52" s="9"/>
    </row>
    <row r="53" spans="1:12" ht="15.95" customHeight="1">
      <c r="A53" s="14" t="s">
        <v>52</v>
      </c>
      <c r="B53" s="15">
        <v>114</v>
      </c>
      <c r="C53" s="15">
        <f t="shared" si="3"/>
        <v>0</v>
      </c>
      <c r="D53" s="15">
        <v>114</v>
      </c>
      <c r="E53" s="15">
        <v>136</v>
      </c>
      <c r="F53" s="15">
        <v>127</v>
      </c>
      <c r="G53" s="15">
        <f>(I53-E53)</f>
        <v>0</v>
      </c>
      <c r="H53" s="15">
        <f t="shared" si="5"/>
        <v>0</v>
      </c>
      <c r="I53" s="15">
        <v>136</v>
      </c>
      <c r="J53" s="15">
        <v>127</v>
      </c>
      <c r="K53" s="15">
        <f t="shared" si="2"/>
        <v>263</v>
      </c>
      <c r="L53" s="9"/>
    </row>
    <row r="54" spans="1:12" ht="15.95" customHeight="1">
      <c r="A54" s="14" t="s">
        <v>53</v>
      </c>
      <c r="B54" s="15">
        <v>185</v>
      </c>
      <c r="C54" s="15">
        <f t="shared" si="3"/>
        <v>1</v>
      </c>
      <c r="D54" s="15">
        <v>186</v>
      </c>
      <c r="E54" s="15">
        <v>211</v>
      </c>
      <c r="F54" s="15">
        <v>220</v>
      </c>
      <c r="G54" s="15">
        <f t="shared" si="5"/>
        <v>1</v>
      </c>
      <c r="H54" s="15">
        <f t="shared" si="5"/>
        <v>0</v>
      </c>
      <c r="I54" s="15">
        <v>212</v>
      </c>
      <c r="J54" s="15">
        <v>220</v>
      </c>
      <c r="K54" s="15">
        <f t="shared" si="2"/>
        <v>432</v>
      </c>
      <c r="L54" s="9"/>
    </row>
    <row r="55" spans="1:12" ht="15.95" customHeight="1">
      <c r="A55" s="14" t="s">
        <v>54</v>
      </c>
      <c r="B55" s="15">
        <v>79</v>
      </c>
      <c r="C55" s="15">
        <f t="shared" si="3"/>
        <v>-1</v>
      </c>
      <c r="D55" s="15">
        <v>78</v>
      </c>
      <c r="E55" s="15">
        <v>98</v>
      </c>
      <c r="F55" s="15">
        <v>93</v>
      </c>
      <c r="G55" s="15">
        <f t="shared" si="5"/>
        <v>-2</v>
      </c>
      <c r="H55" s="15">
        <f t="shared" si="5"/>
        <v>0</v>
      </c>
      <c r="I55" s="15">
        <v>96</v>
      </c>
      <c r="J55" s="15">
        <v>93</v>
      </c>
      <c r="K55" s="15">
        <f t="shared" si="2"/>
        <v>189</v>
      </c>
      <c r="L55" s="9"/>
    </row>
    <row r="56" spans="1:12" ht="15.95" customHeight="1">
      <c r="A56" s="14" t="s">
        <v>55</v>
      </c>
      <c r="B56" s="15">
        <v>42</v>
      </c>
      <c r="C56" s="15">
        <f t="shared" si="3"/>
        <v>0</v>
      </c>
      <c r="D56" s="15">
        <v>42</v>
      </c>
      <c r="E56" s="15">
        <v>56</v>
      </c>
      <c r="F56" s="15">
        <v>62</v>
      </c>
      <c r="G56" s="15">
        <f t="shared" si="5"/>
        <v>0</v>
      </c>
      <c r="H56" s="15">
        <f t="shared" si="5"/>
        <v>0</v>
      </c>
      <c r="I56" s="15">
        <v>56</v>
      </c>
      <c r="J56" s="15">
        <v>62</v>
      </c>
      <c r="K56" s="15">
        <f t="shared" si="2"/>
        <v>118</v>
      </c>
      <c r="L56" s="9"/>
    </row>
    <row r="57" spans="1:12" ht="15.95" customHeight="1">
      <c r="A57" s="14" t="s">
        <v>56</v>
      </c>
      <c r="B57" s="15">
        <v>1515</v>
      </c>
      <c r="C57" s="15">
        <f t="shared" si="3"/>
        <v>7</v>
      </c>
      <c r="D57" s="15">
        <v>1522</v>
      </c>
      <c r="E57" s="15">
        <v>1764</v>
      </c>
      <c r="F57" s="15">
        <v>1738</v>
      </c>
      <c r="G57" s="15">
        <f t="shared" si="5"/>
        <v>5</v>
      </c>
      <c r="H57" s="15">
        <f t="shared" si="5"/>
        <v>7</v>
      </c>
      <c r="I57" s="15">
        <v>1769</v>
      </c>
      <c r="J57" s="15">
        <v>1745</v>
      </c>
      <c r="K57" s="15">
        <f t="shared" si="2"/>
        <v>3514</v>
      </c>
      <c r="L57" s="9"/>
    </row>
    <row r="58" spans="1:12" ht="15.95" customHeight="1">
      <c r="A58" s="18" t="s">
        <v>57</v>
      </c>
      <c r="B58" s="19">
        <f>SUM(B51:B57)</f>
        <v>2532</v>
      </c>
      <c r="C58" s="19">
        <f t="shared" si="3"/>
        <v>5</v>
      </c>
      <c r="D58" s="19">
        <f>SUM(D51:D57)</f>
        <v>2537</v>
      </c>
      <c r="E58" s="19">
        <f>SUM(E51:E57)</f>
        <v>2906</v>
      </c>
      <c r="F58" s="19">
        <f>SUM(F51:F57)</f>
        <v>2820</v>
      </c>
      <c r="G58" s="19">
        <f t="shared" si="5"/>
        <v>2</v>
      </c>
      <c r="H58" s="19">
        <f t="shared" si="5"/>
        <v>4</v>
      </c>
      <c r="I58" s="19">
        <f>SUM(I51:I57)</f>
        <v>2908</v>
      </c>
      <c r="J58" s="19">
        <f>SUM(J51:J57)</f>
        <v>2824</v>
      </c>
      <c r="K58" s="19">
        <f t="shared" si="2"/>
        <v>5732</v>
      </c>
      <c r="L58" s="9"/>
    </row>
    <row r="59" spans="1:12" ht="15.95" customHeight="1">
      <c r="A59" s="18" t="s">
        <v>58</v>
      </c>
      <c r="B59" s="19">
        <f>(B20+B50+B58)</f>
        <v>24240</v>
      </c>
      <c r="C59" s="19">
        <f t="shared" si="3"/>
        <v>59</v>
      </c>
      <c r="D59" s="19">
        <f>(D20+D50+D58)</f>
        <v>24299</v>
      </c>
      <c r="E59" s="19">
        <f>(E20+E50+E58)</f>
        <v>27675</v>
      </c>
      <c r="F59" s="19">
        <f>(F20+F50+F58)</f>
        <v>26837</v>
      </c>
      <c r="G59" s="19">
        <f t="shared" si="5"/>
        <v>45</v>
      </c>
      <c r="H59" s="19">
        <f t="shared" si="5"/>
        <v>11</v>
      </c>
      <c r="I59" s="19">
        <f>(I20+I50+I58)</f>
        <v>27720</v>
      </c>
      <c r="J59" s="19">
        <f>(J20+J50+J58)</f>
        <v>26848</v>
      </c>
      <c r="K59" s="19">
        <f t="shared" si="2"/>
        <v>54568</v>
      </c>
      <c r="L59" s="9"/>
    </row>
    <row r="60" spans="1:12" ht="15.95" customHeight="1">
      <c r="A60" s="14" t="s">
        <v>59</v>
      </c>
      <c r="B60" s="15">
        <v>104</v>
      </c>
      <c r="C60" s="15">
        <f t="shared" si="3"/>
        <v>0</v>
      </c>
      <c r="D60" s="15">
        <v>104</v>
      </c>
      <c r="E60" s="15">
        <v>133</v>
      </c>
      <c r="F60" s="15">
        <v>152</v>
      </c>
      <c r="G60" s="15">
        <f t="shared" si="5"/>
        <v>-4</v>
      </c>
      <c r="H60" s="15">
        <f t="shared" si="5"/>
        <v>-2</v>
      </c>
      <c r="I60" s="15">
        <v>129</v>
      </c>
      <c r="J60" s="15">
        <v>150</v>
      </c>
      <c r="K60" s="15">
        <f t="shared" si="2"/>
        <v>279</v>
      </c>
      <c r="L60" s="9"/>
    </row>
    <row r="61" spans="1:12" ht="15.95" customHeight="1">
      <c r="A61" s="14" t="s">
        <v>60</v>
      </c>
      <c r="B61" s="15">
        <v>124</v>
      </c>
      <c r="C61" s="15">
        <f t="shared" si="3"/>
        <v>-2</v>
      </c>
      <c r="D61" s="15">
        <v>122</v>
      </c>
      <c r="E61" s="15">
        <v>129</v>
      </c>
      <c r="F61" s="15">
        <v>141</v>
      </c>
      <c r="G61" s="15">
        <f t="shared" si="5"/>
        <v>1</v>
      </c>
      <c r="H61" s="15">
        <f t="shared" si="5"/>
        <v>-2</v>
      </c>
      <c r="I61" s="15">
        <v>130</v>
      </c>
      <c r="J61" s="15">
        <v>139</v>
      </c>
      <c r="K61" s="15">
        <f t="shared" si="2"/>
        <v>269</v>
      </c>
      <c r="L61" s="9"/>
    </row>
    <row r="62" spans="1:12" ht="15.95" customHeight="1">
      <c r="A62" s="14" t="s">
        <v>61</v>
      </c>
      <c r="B62" s="15">
        <v>197</v>
      </c>
      <c r="C62" s="15">
        <f t="shared" si="3"/>
        <v>0</v>
      </c>
      <c r="D62" s="15">
        <v>197</v>
      </c>
      <c r="E62" s="15">
        <v>214</v>
      </c>
      <c r="F62" s="15">
        <v>207</v>
      </c>
      <c r="G62" s="15">
        <f t="shared" si="5"/>
        <v>0</v>
      </c>
      <c r="H62" s="15">
        <f t="shared" si="5"/>
        <v>0</v>
      </c>
      <c r="I62" s="15">
        <v>214</v>
      </c>
      <c r="J62" s="15">
        <v>207</v>
      </c>
      <c r="K62" s="15">
        <f t="shared" si="2"/>
        <v>421</v>
      </c>
      <c r="L62" s="9"/>
    </row>
    <row r="63" spans="1:12" ht="15.95" customHeight="1">
      <c r="A63" s="14" t="s">
        <v>62</v>
      </c>
      <c r="B63" s="15">
        <v>410</v>
      </c>
      <c r="C63" s="15">
        <f t="shared" si="3"/>
        <v>1</v>
      </c>
      <c r="D63" s="15">
        <v>411</v>
      </c>
      <c r="E63" s="15">
        <v>409</v>
      </c>
      <c r="F63" s="15">
        <v>438</v>
      </c>
      <c r="G63" s="15">
        <f t="shared" si="5"/>
        <v>0</v>
      </c>
      <c r="H63" s="15">
        <f t="shared" si="5"/>
        <v>0</v>
      </c>
      <c r="I63" s="15">
        <v>409</v>
      </c>
      <c r="J63" s="15">
        <v>438</v>
      </c>
      <c r="K63" s="15">
        <f t="shared" si="2"/>
        <v>847</v>
      </c>
      <c r="L63" s="9"/>
    </row>
    <row r="64" spans="1:12" ht="15.95" customHeight="1">
      <c r="A64" s="14" t="s">
        <v>63</v>
      </c>
      <c r="B64" s="15">
        <v>0</v>
      </c>
      <c r="C64" s="15">
        <f t="shared" si="3"/>
        <v>0</v>
      </c>
      <c r="D64" s="15">
        <v>0</v>
      </c>
      <c r="E64" s="15">
        <v>0</v>
      </c>
      <c r="F64" s="15">
        <v>0</v>
      </c>
      <c r="G64" s="15">
        <f>(I64-E64)</f>
        <v>0</v>
      </c>
      <c r="H64" s="15">
        <f>(J64-F64)</f>
        <v>0</v>
      </c>
      <c r="I64" s="15">
        <v>0</v>
      </c>
      <c r="J64" s="15">
        <v>0</v>
      </c>
      <c r="K64" s="15">
        <f t="shared" si="2"/>
        <v>0</v>
      </c>
      <c r="L64" s="9"/>
    </row>
    <row r="65" spans="1:12" ht="15.95" customHeight="1">
      <c r="A65" s="14" t="s">
        <v>64</v>
      </c>
      <c r="B65" s="15">
        <v>304</v>
      </c>
      <c r="C65" s="15">
        <f t="shared" si="3"/>
        <v>-1</v>
      </c>
      <c r="D65" s="15">
        <v>303</v>
      </c>
      <c r="E65" s="15">
        <v>326</v>
      </c>
      <c r="F65" s="15">
        <v>305</v>
      </c>
      <c r="G65" s="15">
        <f t="shared" ref="G65:H80" si="6">(I65-E65)</f>
        <v>-2</v>
      </c>
      <c r="H65" s="15">
        <f t="shared" si="6"/>
        <v>-1</v>
      </c>
      <c r="I65" s="15">
        <v>324</v>
      </c>
      <c r="J65" s="15">
        <v>304</v>
      </c>
      <c r="K65" s="15">
        <f t="shared" si="2"/>
        <v>628</v>
      </c>
      <c r="L65" s="9"/>
    </row>
    <row r="66" spans="1:12" ht="15.95" customHeight="1">
      <c r="A66" s="14" t="s">
        <v>65</v>
      </c>
      <c r="B66" s="15">
        <v>78</v>
      </c>
      <c r="C66" s="15">
        <f t="shared" si="3"/>
        <v>0</v>
      </c>
      <c r="D66" s="15">
        <v>78</v>
      </c>
      <c r="E66" s="15">
        <v>83</v>
      </c>
      <c r="F66" s="15">
        <v>76</v>
      </c>
      <c r="G66" s="15">
        <f t="shared" si="6"/>
        <v>-1</v>
      </c>
      <c r="H66" s="15">
        <f t="shared" si="6"/>
        <v>0</v>
      </c>
      <c r="I66" s="15">
        <v>82</v>
      </c>
      <c r="J66" s="15">
        <v>76</v>
      </c>
      <c r="K66" s="15">
        <f t="shared" si="2"/>
        <v>158</v>
      </c>
      <c r="L66" s="9"/>
    </row>
    <row r="67" spans="1:12" ht="15.95" customHeight="1">
      <c r="A67" s="14" t="s">
        <v>66</v>
      </c>
      <c r="B67" s="15">
        <v>581</v>
      </c>
      <c r="C67" s="15">
        <f t="shared" si="3"/>
        <v>2</v>
      </c>
      <c r="D67" s="15">
        <v>583</v>
      </c>
      <c r="E67" s="15">
        <v>577</v>
      </c>
      <c r="F67" s="15">
        <v>608</v>
      </c>
      <c r="G67" s="15">
        <f t="shared" si="6"/>
        <v>-2</v>
      </c>
      <c r="H67" s="15">
        <f t="shared" si="6"/>
        <v>1</v>
      </c>
      <c r="I67" s="15">
        <v>575</v>
      </c>
      <c r="J67" s="15">
        <v>609</v>
      </c>
      <c r="K67" s="15">
        <f t="shared" si="2"/>
        <v>1184</v>
      </c>
      <c r="L67" s="9"/>
    </row>
    <row r="68" spans="1:12" ht="15.95" customHeight="1">
      <c r="A68" s="14" t="s">
        <v>67</v>
      </c>
      <c r="B68" s="15">
        <v>487</v>
      </c>
      <c r="C68" s="15">
        <f t="shared" si="3"/>
        <v>3</v>
      </c>
      <c r="D68" s="15">
        <v>490</v>
      </c>
      <c r="E68" s="15">
        <v>540</v>
      </c>
      <c r="F68" s="15">
        <v>495</v>
      </c>
      <c r="G68" s="15">
        <f t="shared" si="6"/>
        <v>0</v>
      </c>
      <c r="H68" s="15">
        <f t="shared" si="6"/>
        <v>1</v>
      </c>
      <c r="I68" s="15">
        <v>540</v>
      </c>
      <c r="J68" s="15">
        <v>496</v>
      </c>
      <c r="K68" s="15">
        <f t="shared" si="2"/>
        <v>1036</v>
      </c>
      <c r="L68" s="9"/>
    </row>
    <row r="69" spans="1:12" ht="15.95" customHeight="1">
      <c r="A69" s="14" t="s">
        <v>68</v>
      </c>
      <c r="B69" s="15">
        <v>61</v>
      </c>
      <c r="C69" s="15">
        <f t="shared" si="3"/>
        <v>0</v>
      </c>
      <c r="D69" s="15">
        <v>61</v>
      </c>
      <c r="E69" s="15">
        <v>65</v>
      </c>
      <c r="F69" s="15">
        <v>61</v>
      </c>
      <c r="G69" s="15">
        <f t="shared" si="6"/>
        <v>0</v>
      </c>
      <c r="H69" s="15">
        <f t="shared" si="6"/>
        <v>-1</v>
      </c>
      <c r="I69" s="15">
        <v>65</v>
      </c>
      <c r="J69" s="15">
        <v>60</v>
      </c>
      <c r="K69" s="15">
        <f t="shared" si="2"/>
        <v>125</v>
      </c>
      <c r="L69" s="9"/>
    </row>
    <row r="70" spans="1:12" ht="15.95" customHeight="1">
      <c r="A70" s="14" t="s">
        <v>69</v>
      </c>
      <c r="B70" s="15">
        <v>129</v>
      </c>
      <c r="C70" s="15">
        <f t="shared" si="3"/>
        <v>0</v>
      </c>
      <c r="D70" s="15">
        <v>129</v>
      </c>
      <c r="E70" s="15">
        <v>150</v>
      </c>
      <c r="F70" s="15">
        <v>159</v>
      </c>
      <c r="G70" s="15">
        <f t="shared" si="6"/>
        <v>0</v>
      </c>
      <c r="H70" s="15">
        <f t="shared" si="6"/>
        <v>0</v>
      </c>
      <c r="I70" s="15">
        <v>150</v>
      </c>
      <c r="J70" s="15">
        <v>159</v>
      </c>
      <c r="K70" s="15">
        <f t="shared" ref="K70:K97" si="7">I70+J70</f>
        <v>309</v>
      </c>
      <c r="L70" s="9"/>
    </row>
    <row r="71" spans="1:12" ht="15.95" customHeight="1">
      <c r="A71" s="18" t="s">
        <v>70</v>
      </c>
      <c r="B71" s="19">
        <f>SUM(B60:B70)</f>
        <v>2475</v>
      </c>
      <c r="C71" s="19">
        <f t="shared" si="3"/>
        <v>3</v>
      </c>
      <c r="D71" s="19">
        <f>SUM(D60:D70)</f>
        <v>2478</v>
      </c>
      <c r="E71" s="19">
        <f>SUM(E60:E70)</f>
        <v>2626</v>
      </c>
      <c r="F71" s="19">
        <f>SUM(F60:F70)</f>
        <v>2642</v>
      </c>
      <c r="G71" s="19">
        <f t="shared" si="6"/>
        <v>-8</v>
      </c>
      <c r="H71" s="19">
        <f t="shared" si="6"/>
        <v>-4</v>
      </c>
      <c r="I71" s="19">
        <f>SUM(I60:I70)</f>
        <v>2618</v>
      </c>
      <c r="J71" s="19">
        <f>SUM(J60:J70)</f>
        <v>2638</v>
      </c>
      <c r="K71" s="19">
        <f t="shared" si="7"/>
        <v>5256</v>
      </c>
      <c r="L71" s="9"/>
    </row>
    <row r="72" spans="1:12" ht="15.95" customHeight="1">
      <c r="A72" s="14" t="s">
        <v>71</v>
      </c>
      <c r="B72" s="15">
        <v>186</v>
      </c>
      <c r="C72" s="15">
        <f t="shared" si="3"/>
        <v>-3</v>
      </c>
      <c r="D72" s="15">
        <v>183</v>
      </c>
      <c r="E72" s="15">
        <v>207</v>
      </c>
      <c r="F72" s="15">
        <v>209</v>
      </c>
      <c r="G72" s="15">
        <f t="shared" si="6"/>
        <v>-2</v>
      </c>
      <c r="H72" s="15">
        <f t="shared" si="6"/>
        <v>-1</v>
      </c>
      <c r="I72" s="15">
        <v>205</v>
      </c>
      <c r="J72" s="15">
        <v>208</v>
      </c>
      <c r="K72" s="15">
        <f t="shared" si="7"/>
        <v>413</v>
      </c>
      <c r="L72" s="9"/>
    </row>
    <row r="73" spans="1:12" ht="15.95" customHeight="1">
      <c r="A73" s="14" t="s">
        <v>72</v>
      </c>
      <c r="B73" s="15">
        <v>0</v>
      </c>
      <c r="C73" s="15">
        <f t="shared" si="3"/>
        <v>0</v>
      </c>
      <c r="D73" s="15">
        <v>0</v>
      </c>
      <c r="E73" s="15">
        <v>0</v>
      </c>
      <c r="F73" s="15">
        <v>0</v>
      </c>
      <c r="G73" s="15">
        <f t="shared" si="6"/>
        <v>0</v>
      </c>
      <c r="H73" s="15">
        <f t="shared" si="6"/>
        <v>0</v>
      </c>
      <c r="I73" s="15">
        <v>0</v>
      </c>
      <c r="J73" s="15">
        <v>0</v>
      </c>
      <c r="K73" s="15">
        <f t="shared" si="7"/>
        <v>0</v>
      </c>
      <c r="L73" s="9"/>
    </row>
    <row r="74" spans="1:12" ht="15.95" customHeight="1">
      <c r="A74" s="14" t="s">
        <v>73</v>
      </c>
      <c r="B74" s="15">
        <v>0</v>
      </c>
      <c r="C74" s="15">
        <f t="shared" si="3"/>
        <v>0</v>
      </c>
      <c r="D74" s="15">
        <v>0</v>
      </c>
      <c r="E74" s="15">
        <v>0</v>
      </c>
      <c r="F74" s="15">
        <v>0</v>
      </c>
      <c r="G74" s="15">
        <f t="shared" si="6"/>
        <v>0</v>
      </c>
      <c r="H74" s="15">
        <f t="shared" si="6"/>
        <v>0</v>
      </c>
      <c r="I74" s="15">
        <v>0</v>
      </c>
      <c r="J74" s="15">
        <v>0</v>
      </c>
      <c r="K74" s="15">
        <f t="shared" si="7"/>
        <v>0</v>
      </c>
      <c r="L74" s="9"/>
    </row>
    <row r="75" spans="1:12" ht="15.95" customHeight="1">
      <c r="A75" s="14" t="s">
        <v>74</v>
      </c>
      <c r="B75" s="15">
        <v>1281</v>
      </c>
      <c r="C75" s="15">
        <f t="shared" si="3"/>
        <v>1</v>
      </c>
      <c r="D75" s="15">
        <v>1282</v>
      </c>
      <c r="E75" s="15">
        <v>1483</v>
      </c>
      <c r="F75" s="15">
        <v>1489</v>
      </c>
      <c r="G75" s="15">
        <f t="shared" si="6"/>
        <v>-1</v>
      </c>
      <c r="H75" s="15">
        <f t="shared" si="6"/>
        <v>4</v>
      </c>
      <c r="I75" s="15">
        <v>1482</v>
      </c>
      <c r="J75" s="15">
        <v>1493</v>
      </c>
      <c r="K75" s="15">
        <f t="shared" si="7"/>
        <v>2975</v>
      </c>
      <c r="L75" s="9"/>
    </row>
    <row r="76" spans="1:12" ht="15.95" customHeight="1">
      <c r="A76" s="14" t="s">
        <v>75</v>
      </c>
      <c r="B76" s="15">
        <v>58</v>
      </c>
      <c r="C76" s="15">
        <f t="shared" si="3"/>
        <v>0</v>
      </c>
      <c r="D76" s="15">
        <v>58</v>
      </c>
      <c r="E76" s="15">
        <v>83</v>
      </c>
      <c r="F76" s="15">
        <v>78</v>
      </c>
      <c r="G76" s="15">
        <f t="shared" si="6"/>
        <v>0</v>
      </c>
      <c r="H76" s="15">
        <f t="shared" si="6"/>
        <v>0</v>
      </c>
      <c r="I76" s="15">
        <v>83</v>
      </c>
      <c r="J76" s="15">
        <v>78</v>
      </c>
      <c r="K76" s="15">
        <f t="shared" si="7"/>
        <v>161</v>
      </c>
      <c r="L76" s="9"/>
    </row>
    <row r="77" spans="1:12" ht="15.95" customHeight="1">
      <c r="A77" s="14" t="s">
        <v>76</v>
      </c>
      <c r="B77" s="15">
        <v>32</v>
      </c>
      <c r="C77" s="15">
        <f t="shared" si="3"/>
        <v>0</v>
      </c>
      <c r="D77" s="15">
        <v>32</v>
      </c>
      <c r="E77" s="15">
        <v>28</v>
      </c>
      <c r="F77" s="15">
        <v>39</v>
      </c>
      <c r="G77" s="15">
        <f t="shared" si="6"/>
        <v>0</v>
      </c>
      <c r="H77" s="15">
        <f t="shared" si="6"/>
        <v>-1</v>
      </c>
      <c r="I77" s="15">
        <v>28</v>
      </c>
      <c r="J77" s="15">
        <v>38</v>
      </c>
      <c r="K77" s="15">
        <f t="shared" si="7"/>
        <v>66</v>
      </c>
      <c r="L77" s="9"/>
    </row>
    <row r="78" spans="1:12" ht="15.95" customHeight="1">
      <c r="A78" s="14" t="s">
        <v>77</v>
      </c>
      <c r="B78" s="15">
        <v>46</v>
      </c>
      <c r="C78" s="15">
        <f t="shared" si="3"/>
        <v>1</v>
      </c>
      <c r="D78" s="15">
        <v>47</v>
      </c>
      <c r="E78" s="15">
        <v>59</v>
      </c>
      <c r="F78" s="15">
        <v>52</v>
      </c>
      <c r="G78" s="15">
        <f t="shared" si="6"/>
        <v>0</v>
      </c>
      <c r="H78" s="15">
        <f t="shared" si="6"/>
        <v>0</v>
      </c>
      <c r="I78" s="15">
        <v>59</v>
      </c>
      <c r="J78" s="15">
        <v>52</v>
      </c>
      <c r="K78" s="15">
        <f t="shared" si="7"/>
        <v>111</v>
      </c>
      <c r="L78" s="9"/>
    </row>
    <row r="79" spans="1:12" ht="15.95" customHeight="1">
      <c r="A79" s="14" t="s">
        <v>78</v>
      </c>
      <c r="B79" s="15">
        <v>4</v>
      </c>
      <c r="C79" s="15">
        <f t="shared" si="3"/>
        <v>0</v>
      </c>
      <c r="D79" s="15">
        <v>4</v>
      </c>
      <c r="E79" s="15">
        <v>5</v>
      </c>
      <c r="F79" s="15">
        <v>8</v>
      </c>
      <c r="G79" s="15">
        <f t="shared" si="6"/>
        <v>-1</v>
      </c>
      <c r="H79" s="15">
        <f t="shared" si="6"/>
        <v>0</v>
      </c>
      <c r="I79" s="15">
        <v>4</v>
      </c>
      <c r="J79" s="15">
        <v>8</v>
      </c>
      <c r="K79" s="15">
        <f t="shared" si="7"/>
        <v>12</v>
      </c>
      <c r="L79" s="9"/>
    </row>
    <row r="80" spans="1:12" ht="15.95" customHeight="1">
      <c r="A80" s="14" t="s">
        <v>79</v>
      </c>
      <c r="B80" s="15">
        <v>2</v>
      </c>
      <c r="C80" s="15">
        <f t="shared" si="3"/>
        <v>0</v>
      </c>
      <c r="D80" s="15">
        <v>2</v>
      </c>
      <c r="E80" s="15">
        <v>4</v>
      </c>
      <c r="F80" s="15">
        <v>2</v>
      </c>
      <c r="G80" s="15">
        <f t="shared" si="6"/>
        <v>0</v>
      </c>
      <c r="H80" s="15">
        <f t="shared" si="6"/>
        <v>0</v>
      </c>
      <c r="I80" s="15">
        <v>4</v>
      </c>
      <c r="J80" s="15">
        <v>2</v>
      </c>
      <c r="K80" s="15">
        <f t="shared" si="7"/>
        <v>6</v>
      </c>
      <c r="L80" s="9"/>
    </row>
    <row r="81" spans="1:12" ht="15.95" customHeight="1">
      <c r="A81" s="14" t="s">
        <v>80</v>
      </c>
      <c r="B81" s="15">
        <v>39</v>
      </c>
      <c r="C81" s="15">
        <f t="shared" si="3"/>
        <v>0</v>
      </c>
      <c r="D81" s="15">
        <v>39</v>
      </c>
      <c r="E81" s="15">
        <v>22</v>
      </c>
      <c r="F81" s="15">
        <v>22</v>
      </c>
      <c r="G81" s="15">
        <f t="shared" ref="G81:H97" si="8">(I81-E81)</f>
        <v>0</v>
      </c>
      <c r="H81" s="15">
        <f t="shared" si="8"/>
        <v>0</v>
      </c>
      <c r="I81" s="15">
        <v>22</v>
      </c>
      <c r="J81" s="15">
        <v>22</v>
      </c>
      <c r="K81" s="15">
        <f t="shared" si="7"/>
        <v>44</v>
      </c>
      <c r="L81" s="9"/>
    </row>
    <row r="82" spans="1:12" ht="15.95" customHeight="1">
      <c r="A82" s="18" t="s">
        <v>81</v>
      </c>
      <c r="B82" s="19">
        <f>SUM(B72:B81)</f>
        <v>1648</v>
      </c>
      <c r="C82" s="19">
        <f t="shared" si="3"/>
        <v>-1</v>
      </c>
      <c r="D82" s="19">
        <f>SUM(D72:D81)</f>
        <v>1647</v>
      </c>
      <c r="E82" s="19">
        <f>SUM(E72:E81)</f>
        <v>1891</v>
      </c>
      <c r="F82" s="19">
        <f>SUM(F72:F81)</f>
        <v>1899</v>
      </c>
      <c r="G82" s="19">
        <f t="shared" si="8"/>
        <v>-4</v>
      </c>
      <c r="H82" s="19">
        <f t="shared" si="8"/>
        <v>2</v>
      </c>
      <c r="I82" s="19">
        <f>SUM(I72:I81)</f>
        <v>1887</v>
      </c>
      <c r="J82" s="19">
        <f>SUM(J72:J81)</f>
        <v>1901</v>
      </c>
      <c r="K82" s="19">
        <f t="shared" si="7"/>
        <v>3788</v>
      </c>
      <c r="L82" s="9"/>
    </row>
    <row r="83" spans="1:12" ht="15.95" customHeight="1">
      <c r="A83" s="14" t="s">
        <v>82</v>
      </c>
      <c r="B83" s="15">
        <v>37</v>
      </c>
      <c r="C83" s="15">
        <f t="shared" si="3"/>
        <v>0</v>
      </c>
      <c r="D83" s="15">
        <v>37</v>
      </c>
      <c r="E83" s="15">
        <v>37</v>
      </c>
      <c r="F83" s="15">
        <v>38</v>
      </c>
      <c r="G83" s="15">
        <f t="shared" si="8"/>
        <v>0</v>
      </c>
      <c r="H83" s="15">
        <f t="shared" si="8"/>
        <v>0</v>
      </c>
      <c r="I83" s="15">
        <v>37</v>
      </c>
      <c r="J83" s="15">
        <v>38</v>
      </c>
      <c r="K83" s="15">
        <f t="shared" si="7"/>
        <v>75</v>
      </c>
      <c r="L83" s="9"/>
    </row>
    <row r="84" spans="1:12" ht="15.95" customHeight="1">
      <c r="A84" s="14" t="s">
        <v>83</v>
      </c>
      <c r="B84" s="15">
        <v>68</v>
      </c>
      <c r="C84" s="15">
        <f t="shared" si="3"/>
        <v>0</v>
      </c>
      <c r="D84" s="15">
        <v>68</v>
      </c>
      <c r="E84" s="15">
        <v>79</v>
      </c>
      <c r="F84" s="15">
        <v>80</v>
      </c>
      <c r="G84" s="15">
        <f t="shared" si="8"/>
        <v>0</v>
      </c>
      <c r="H84" s="15">
        <f t="shared" si="8"/>
        <v>0</v>
      </c>
      <c r="I84" s="15">
        <v>79</v>
      </c>
      <c r="J84" s="15">
        <v>80</v>
      </c>
      <c r="K84" s="15">
        <f t="shared" si="7"/>
        <v>159</v>
      </c>
      <c r="L84" s="9"/>
    </row>
    <row r="85" spans="1:12" ht="15.95" customHeight="1">
      <c r="A85" s="14" t="s">
        <v>84</v>
      </c>
      <c r="B85" s="15">
        <v>17</v>
      </c>
      <c r="C85" s="15">
        <f t="shared" ref="C85:C94" si="9">(D85-B85)</f>
        <v>0</v>
      </c>
      <c r="D85" s="15">
        <v>17</v>
      </c>
      <c r="E85" s="15">
        <v>27</v>
      </c>
      <c r="F85" s="15">
        <v>19</v>
      </c>
      <c r="G85" s="15">
        <f t="shared" si="8"/>
        <v>0</v>
      </c>
      <c r="H85" s="15">
        <f t="shared" si="8"/>
        <v>0</v>
      </c>
      <c r="I85" s="15">
        <v>27</v>
      </c>
      <c r="J85" s="15">
        <v>19</v>
      </c>
      <c r="K85" s="15">
        <f t="shared" si="7"/>
        <v>46</v>
      </c>
      <c r="L85" s="9"/>
    </row>
    <row r="86" spans="1:12" ht="15.95" customHeight="1">
      <c r="A86" s="14" t="s">
        <v>85</v>
      </c>
      <c r="B86" s="15">
        <v>66</v>
      </c>
      <c r="C86" s="15">
        <f t="shared" si="9"/>
        <v>0</v>
      </c>
      <c r="D86" s="15">
        <v>66</v>
      </c>
      <c r="E86" s="15">
        <v>77</v>
      </c>
      <c r="F86" s="15">
        <v>80</v>
      </c>
      <c r="G86" s="15">
        <f t="shared" si="8"/>
        <v>0</v>
      </c>
      <c r="H86" s="15">
        <f t="shared" si="8"/>
        <v>0</v>
      </c>
      <c r="I86" s="15">
        <v>77</v>
      </c>
      <c r="J86" s="15">
        <v>80</v>
      </c>
      <c r="K86" s="15">
        <f t="shared" si="7"/>
        <v>157</v>
      </c>
      <c r="L86" s="9"/>
    </row>
    <row r="87" spans="1:12" ht="15.95" customHeight="1">
      <c r="A87" s="14" t="s">
        <v>86</v>
      </c>
      <c r="B87" s="15">
        <v>44</v>
      </c>
      <c r="C87" s="15">
        <f t="shared" si="9"/>
        <v>-1</v>
      </c>
      <c r="D87" s="15">
        <v>43</v>
      </c>
      <c r="E87" s="15">
        <v>44</v>
      </c>
      <c r="F87" s="15">
        <v>49</v>
      </c>
      <c r="G87" s="15">
        <f t="shared" si="8"/>
        <v>0</v>
      </c>
      <c r="H87" s="15">
        <f t="shared" si="8"/>
        <v>-2</v>
      </c>
      <c r="I87" s="15">
        <v>44</v>
      </c>
      <c r="J87" s="15">
        <v>47</v>
      </c>
      <c r="K87" s="15">
        <f t="shared" si="7"/>
        <v>91</v>
      </c>
      <c r="L87" s="9"/>
    </row>
    <row r="88" spans="1:12" ht="15.95" customHeight="1">
      <c r="A88" s="14" t="s">
        <v>87</v>
      </c>
      <c r="B88" s="15">
        <v>161</v>
      </c>
      <c r="C88" s="15">
        <f t="shared" si="9"/>
        <v>0</v>
      </c>
      <c r="D88" s="15">
        <v>161</v>
      </c>
      <c r="E88" s="15">
        <v>189</v>
      </c>
      <c r="F88" s="15">
        <v>167</v>
      </c>
      <c r="G88" s="15">
        <f t="shared" si="8"/>
        <v>0</v>
      </c>
      <c r="H88" s="15">
        <f t="shared" si="8"/>
        <v>0</v>
      </c>
      <c r="I88" s="15">
        <v>189</v>
      </c>
      <c r="J88" s="15">
        <v>167</v>
      </c>
      <c r="K88" s="15">
        <f t="shared" si="7"/>
        <v>356</v>
      </c>
      <c r="L88" s="9"/>
    </row>
    <row r="89" spans="1:12" ht="15.95" customHeight="1">
      <c r="A89" s="14" t="s">
        <v>88</v>
      </c>
      <c r="B89" s="15">
        <v>89</v>
      </c>
      <c r="C89" s="15">
        <f t="shared" si="9"/>
        <v>2</v>
      </c>
      <c r="D89" s="15">
        <v>91</v>
      </c>
      <c r="E89" s="15">
        <v>97</v>
      </c>
      <c r="F89" s="15">
        <v>105</v>
      </c>
      <c r="G89" s="15">
        <f t="shared" si="8"/>
        <v>0</v>
      </c>
      <c r="H89" s="15">
        <f t="shared" si="8"/>
        <v>0</v>
      </c>
      <c r="I89" s="15">
        <v>97</v>
      </c>
      <c r="J89" s="15">
        <v>105</v>
      </c>
      <c r="K89" s="15">
        <f t="shared" si="7"/>
        <v>202</v>
      </c>
      <c r="L89" s="9"/>
    </row>
    <row r="90" spans="1:12" ht="15.95" customHeight="1">
      <c r="A90" s="14" t="s">
        <v>89</v>
      </c>
      <c r="B90" s="15">
        <v>24</v>
      </c>
      <c r="C90" s="15">
        <f t="shared" si="9"/>
        <v>0</v>
      </c>
      <c r="D90" s="15">
        <v>24</v>
      </c>
      <c r="E90" s="15">
        <v>30</v>
      </c>
      <c r="F90" s="15">
        <v>25</v>
      </c>
      <c r="G90" s="15">
        <f t="shared" si="8"/>
        <v>0</v>
      </c>
      <c r="H90" s="15">
        <f t="shared" si="8"/>
        <v>0</v>
      </c>
      <c r="I90" s="15">
        <v>30</v>
      </c>
      <c r="J90" s="15">
        <v>25</v>
      </c>
      <c r="K90" s="15">
        <f t="shared" si="7"/>
        <v>55</v>
      </c>
      <c r="L90" s="9"/>
    </row>
    <row r="91" spans="1:12" ht="15.95" customHeight="1">
      <c r="A91" s="14" t="s">
        <v>90</v>
      </c>
      <c r="B91" s="15">
        <v>50</v>
      </c>
      <c r="C91" s="15">
        <f t="shared" si="9"/>
        <v>0</v>
      </c>
      <c r="D91" s="15">
        <v>50</v>
      </c>
      <c r="E91" s="15">
        <v>71</v>
      </c>
      <c r="F91" s="15">
        <v>53</v>
      </c>
      <c r="G91" s="15">
        <f t="shared" si="8"/>
        <v>0</v>
      </c>
      <c r="H91" s="15">
        <f t="shared" si="8"/>
        <v>0</v>
      </c>
      <c r="I91" s="15">
        <v>71</v>
      </c>
      <c r="J91" s="15">
        <v>53</v>
      </c>
      <c r="K91" s="15">
        <f t="shared" si="7"/>
        <v>124</v>
      </c>
      <c r="L91" s="9"/>
    </row>
    <row r="92" spans="1:12" ht="15.95" customHeight="1">
      <c r="A92" s="14" t="s">
        <v>91</v>
      </c>
      <c r="B92" s="15">
        <v>30</v>
      </c>
      <c r="C92" s="15">
        <f t="shared" si="9"/>
        <v>0</v>
      </c>
      <c r="D92" s="15">
        <v>30</v>
      </c>
      <c r="E92" s="15">
        <v>38</v>
      </c>
      <c r="F92" s="15">
        <v>25</v>
      </c>
      <c r="G92" s="15">
        <f t="shared" si="8"/>
        <v>0</v>
      </c>
      <c r="H92" s="15">
        <f t="shared" si="8"/>
        <v>0</v>
      </c>
      <c r="I92" s="15">
        <v>38</v>
      </c>
      <c r="J92" s="15">
        <v>25</v>
      </c>
      <c r="K92" s="15">
        <f t="shared" si="7"/>
        <v>63</v>
      </c>
      <c r="L92" s="9"/>
    </row>
    <row r="93" spans="1:12" ht="15.95" customHeight="1">
      <c r="A93" s="18" t="s">
        <v>92</v>
      </c>
      <c r="B93" s="19">
        <f>SUM(B83:B92)</f>
        <v>586</v>
      </c>
      <c r="C93" s="19">
        <f t="shared" si="9"/>
        <v>1</v>
      </c>
      <c r="D93" s="19">
        <f>SUM(D83:D92)</f>
        <v>587</v>
      </c>
      <c r="E93" s="19">
        <f>SUM(E83:E92)</f>
        <v>689</v>
      </c>
      <c r="F93" s="19">
        <f>SUM(F83:F92)</f>
        <v>641</v>
      </c>
      <c r="G93" s="19">
        <f t="shared" si="8"/>
        <v>0</v>
      </c>
      <c r="H93" s="19">
        <f t="shared" si="8"/>
        <v>-2</v>
      </c>
      <c r="I93" s="19">
        <f>SUM(I83:I92)</f>
        <v>689</v>
      </c>
      <c r="J93" s="19">
        <f>SUM(J83:J92)</f>
        <v>639</v>
      </c>
      <c r="K93" s="19">
        <f t="shared" si="7"/>
        <v>1328</v>
      </c>
      <c r="L93" s="9"/>
    </row>
    <row r="94" spans="1:12" ht="15.95" customHeight="1">
      <c r="A94" s="18" t="s">
        <v>93</v>
      </c>
      <c r="B94" s="19">
        <f>(B71+B82+B93)</f>
        <v>4709</v>
      </c>
      <c r="C94" s="19">
        <f t="shared" si="9"/>
        <v>3</v>
      </c>
      <c r="D94" s="19">
        <f>(D71+D82+D93)</f>
        <v>4712</v>
      </c>
      <c r="E94" s="19">
        <f>(E71+E82+E93)</f>
        <v>5206</v>
      </c>
      <c r="F94" s="19">
        <f>(F71+F82+F93)</f>
        <v>5182</v>
      </c>
      <c r="G94" s="19">
        <f t="shared" si="8"/>
        <v>-12</v>
      </c>
      <c r="H94" s="19">
        <f t="shared" si="8"/>
        <v>-4</v>
      </c>
      <c r="I94" s="19">
        <f>(I71+I82+I93)</f>
        <v>5194</v>
      </c>
      <c r="J94" s="19">
        <f>(J71+J82+J93)</f>
        <v>5178</v>
      </c>
      <c r="K94" s="19">
        <f t="shared" si="7"/>
        <v>10372</v>
      </c>
      <c r="L94" s="9"/>
    </row>
    <row r="95" spans="1:12" ht="15.95" customHeight="1">
      <c r="A95" s="18" t="s">
        <v>104</v>
      </c>
      <c r="B95" s="19">
        <f>(B59+B94)</f>
        <v>28949</v>
      </c>
      <c r="C95" s="19">
        <f>(D95-B95)</f>
        <v>62</v>
      </c>
      <c r="D95" s="19">
        <f>(D59+D94)</f>
        <v>29011</v>
      </c>
      <c r="E95" s="19">
        <f>(E59+E94)</f>
        <v>32881</v>
      </c>
      <c r="F95" s="19">
        <f>(F59+F94)</f>
        <v>32019</v>
      </c>
      <c r="G95" s="19">
        <f t="shared" si="8"/>
        <v>33</v>
      </c>
      <c r="H95" s="19">
        <f t="shared" si="8"/>
        <v>7</v>
      </c>
      <c r="I95" s="19">
        <f>(I59+I94)</f>
        <v>32914</v>
      </c>
      <c r="J95" s="19">
        <f>(J59+J94)</f>
        <v>32026</v>
      </c>
      <c r="K95" s="19">
        <f t="shared" si="7"/>
        <v>64940</v>
      </c>
      <c r="L95" s="9"/>
    </row>
    <row r="96" spans="1:12" ht="15.95" customHeight="1">
      <c r="A96" s="24" t="s">
        <v>101</v>
      </c>
      <c r="B96" s="15">
        <v>499</v>
      </c>
      <c r="C96" s="15">
        <f>(D96-B96)</f>
        <v>3</v>
      </c>
      <c r="D96" s="15">
        <v>502</v>
      </c>
      <c r="E96" s="15">
        <v>482</v>
      </c>
      <c r="F96" s="15">
        <v>453</v>
      </c>
      <c r="G96" s="15">
        <f t="shared" si="8"/>
        <v>8</v>
      </c>
      <c r="H96" s="15">
        <f t="shared" si="8"/>
        <v>2</v>
      </c>
      <c r="I96" s="15">
        <v>490</v>
      </c>
      <c r="J96" s="15">
        <v>455</v>
      </c>
      <c r="K96" s="15">
        <f t="shared" si="7"/>
        <v>945</v>
      </c>
      <c r="L96" s="9"/>
    </row>
    <row r="97" spans="1:12" ht="15.95" customHeight="1">
      <c r="A97" s="24" t="s">
        <v>102</v>
      </c>
      <c r="B97" s="15">
        <v>103</v>
      </c>
      <c r="C97" s="15">
        <f>(D97-B97)</f>
        <v>3</v>
      </c>
      <c r="D97" s="15">
        <v>106</v>
      </c>
      <c r="E97" s="15">
        <v>108</v>
      </c>
      <c r="F97" s="15">
        <v>59</v>
      </c>
      <c r="G97" s="15">
        <f t="shared" si="8"/>
        <v>1</v>
      </c>
      <c r="H97" s="15">
        <f t="shared" si="8"/>
        <v>0</v>
      </c>
      <c r="I97" s="15">
        <v>109</v>
      </c>
      <c r="J97" s="15">
        <v>59</v>
      </c>
      <c r="K97" s="15">
        <f t="shared" si="7"/>
        <v>168</v>
      </c>
      <c r="L97" s="9"/>
    </row>
    <row r="98" spans="1:12" ht="15.95" customHeight="1">
      <c r="A98" s="31" t="s">
        <v>103</v>
      </c>
      <c r="B98" s="32">
        <f>SUM(B96:B97)</f>
        <v>602</v>
      </c>
      <c r="C98" s="32">
        <f>(D98-B98)</f>
        <v>6</v>
      </c>
      <c r="D98" s="32">
        <f>SUM(D96:D97)</f>
        <v>608</v>
      </c>
      <c r="E98" s="32">
        <f>SUM(E96:E97)</f>
        <v>590</v>
      </c>
      <c r="F98" s="32">
        <f>SUM(F96:F97)</f>
        <v>512</v>
      </c>
      <c r="G98" s="32">
        <f>(I98-E98)</f>
        <v>9</v>
      </c>
      <c r="H98" s="32">
        <f t="shared" ref="G98:H101" si="10">(J98-F98)</f>
        <v>2</v>
      </c>
      <c r="I98" s="32">
        <f>SUM(I96:I97)</f>
        <v>599</v>
      </c>
      <c r="J98" s="32">
        <f>SUM(J96:J97)</f>
        <v>514</v>
      </c>
      <c r="K98" s="32">
        <f>I98+J98</f>
        <v>1113</v>
      </c>
      <c r="L98" s="9"/>
    </row>
    <row r="99" spans="1:12" ht="15.95" customHeight="1">
      <c r="A99" s="18" t="s">
        <v>94</v>
      </c>
      <c r="B99" s="19">
        <f>(B95+B98)</f>
        <v>29551</v>
      </c>
      <c r="C99" s="19">
        <f>(D99-B99)</f>
        <v>68</v>
      </c>
      <c r="D99" s="19">
        <f>(D95+D98)</f>
        <v>29619</v>
      </c>
      <c r="E99" s="19">
        <f>(E95+E98)</f>
        <v>33471</v>
      </c>
      <c r="F99" s="19">
        <f>(F95+F98)</f>
        <v>32531</v>
      </c>
      <c r="G99" s="19">
        <f>(I99-E99)</f>
        <v>42</v>
      </c>
      <c r="H99" s="19">
        <f t="shared" si="10"/>
        <v>9</v>
      </c>
      <c r="I99" s="19">
        <f>(I95+I98)</f>
        <v>33513</v>
      </c>
      <c r="J99" s="19">
        <f>(J95+J98)</f>
        <v>32540</v>
      </c>
      <c r="K99" s="19">
        <f>I99+J99</f>
        <v>66053</v>
      </c>
      <c r="L99" s="9"/>
    </row>
    <row r="100" spans="1:12" ht="15.95" customHeight="1">
      <c r="A100" s="14" t="s">
        <v>95</v>
      </c>
      <c r="B100" s="15">
        <f>(B59+B96)</f>
        <v>24739</v>
      </c>
      <c r="C100" s="15">
        <f t="shared" ref="C100:C101" si="11">(D100-B100)</f>
        <v>62</v>
      </c>
      <c r="D100" s="15">
        <f>(D59+D96)</f>
        <v>24801</v>
      </c>
      <c r="E100" s="15">
        <f>(E59+E96)</f>
        <v>28157</v>
      </c>
      <c r="F100" s="15">
        <f>(F59+F96)</f>
        <v>27290</v>
      </c>
      <c r="G100" s="15">
        <f t="shared" si="10"/>
        <v>53</v>
      </c>
      <c r="H100" s="15">
        <f t="shared" si="10"/>
        <v>13</v>
      </c>
      <c r="I100" s="15">
        <f>(I59+I96)</f>
        <v>28210</v>
      </c>
      <c r="J100" s="15">
        <f>(J59+J96)</f>
        <v>27303</v>
      </c>
      <c r="K100" s="15">
        <f t="shared" ref="K100:K101" si="12">I100+J100</f>
        <v>55513</v>
      </c>
      <c r="L100" s="9"/>
    </row>
    <row r="101" spans="1:12" ht="15.95" customHeight="1">
      <c r="A101" s="14" t="s">
        <v>96</v>
      </c>
      <c r="B101" s="15">
        <f>(B94+B97)</f>
        <v>4812</v>
      </c>
      <c r="C101" s="15">
        <f t="shared" si="11"/>
        <v>6</v>
      </c>
      <c r="D101" s="15">
        <f>(D94+D97)</f>
        <v>4818</v>
      </c>
      <c r="E101" s="15">
        <f>(E94+E97)</f>
        <v>5314</v>
      </c>
      <c r="F101" s="15">
        <f>(F94+F97)</f>
        <v>5241</v>
      </c>
      <c r="G101" s="15">
        <f>(I101-E101)</f>
        <v>-11</v>
      </c>
      <c r="H101" s="15">
        <f t="shared" si="10"/>
        <v>-4</v>
      </c>
      <c r="I101" s="15">
        <f>(I94+I97)</f>
        <v>5303</v>
      </c>
      <c r="J101" s="15">
        <f>(J94+J97)</f>
        <v>5237</v>
      </c>
      <c r="K101" s="15">
        <f t="shared" si="12"/>
        <v>10540</v>
      </c>
      <c r="L101" s="9"/>
    </row>
    <row r="102" spans="1:12" ht="15.95" customHeight="1">
      <c r="B102" s="30"/>
      <c r="K102" s="20"/>
      <c r="L102" s="20"/>
    </row>
    <row r="103" spans="1:12" ht="15.95" customHeight="1">
      <c r="A103" s="25"/>
      <c r="B103" s="25"/>
      <c r="C103" s="22"/>
      <c r="D103" s="22"/>
      <c r="E103" s="22"/>
      <c r="F103" s="22"/>
      <c r="G103" s="22"/>
      <c r="H103" s="22"/>
      <c r="I103" s="22"/>
      <c r="J103" s="22"/>
      <c r="K103" s="22"/>
    </row>
    <row r="104" spans="1:12" ht="15.95" customHeight="1">
      <c r="A104" s="26"/>
      <c r="B104" s="26"/>
      <c r="C104" s="22"/>
      <c r="D104" s="22"/>
      <c r="E104" s="22"/>
      <c r="F104" s="22"/>
      <c r="G104" s="22"/>
      <c r="H104" s="22"/>
      <c r="I104" s="22"/>
      <c r="J104" s="22"/>
      <c r="K104" s="22"/>
    </row>
    <row r="105" spans="1:12" ht="15.95" customHeight="1">
      <c r="A105" s="27"/>
      <c r="B105" s="26"/>
      <c r="C105" s="22"/>
      <c r="D105" s="22"/>
      <c r="E105" s="22"/>
      <c r="F105" s="22"/>
      <c r="G105" s="22"/>
      <c r="H105" s="22"/>
      <c r="I105" s="22"/>
      <c r="J105" s="22"/>
      <c r="K105" s="22"/>
    </row>
    <row r="106" spans="1:12" ht="15.95" customHeight="1">
      <c r="A106" s="21" t="s">
        <v>97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</row>
    <row r="107" spans="1:12" ht="15.95" customHeight="1">
      <c r="A107" s="21"/>
      <c r="B107" s="22"/>
      <c r="C107" s="22"/>
      <c r="D107" s="22"/>
      <c r="E107" s="22"/>
      <c r="F107" s="22"/>
      <c r="G107" s="22"/>
      <c r="H107" s="22"/>
      <c r="I107" s="22"/>
      <c r="J107" s="22"/>
      <c r="K107" s="22"/>
    </row>
  </sheetData>
  <mergeCells count="1">
    <mergeCell ref="B3:D3"/>
  </mergeCells>
  <phoneticPr fontId="6"/>
  <conditionalFormatting sqref="D6:D19 D21:D49 D51:D57 D72:D81 D83:D92 D96:D97 I6:J19 I21:J49 I51:J57 I72:J81 I83:J92 I96:J97 I60:J70 D60:D70">
    <cfRule type="containsBlanks" dxfId="0" priority="1">
      <formula>LEN(TRIM(D6))=0</formula>
    </cfRule>
  </conditionalFormatting>
  <printOptions horizontalCentered="1" gridLinesSet="0"/>
  <pageMargins left="0.31496062992125984" right="0.15748031496062992" top="0.39370078740157483" bottom="0" header="0.39370078740157483" footer="0"/>
  <pageSetup paperSize="9" scale="95" fitToHeight="2" orientation="portrait" r:id="rId1"/>
  <headerFooter alignWithMargins="0">
    <oddHeader>&amp;L&amp;"ＭＳ ゴシック,太字"&amp;14大字別世帯数及び人口表   &amp;P</oddHeader>
    <oddFooter>&amp;P / &amp;N ページ</oddFooter>
  </headerFooter>
  <rowBreaks count="1" manualBreakCount="1">
    <brk id="5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24</vt:i4>
      </vt:variant>
    </vt:vector>
  </HeadingPairs>
  <TitlesOfParts>
    <vt:vector size="36" baseType="lpstr">
      <vt:lpstr>R5.4</vt:lpstr>
      <vt:lpstr>R5.5</vt:lpstr>
      <vt:lpstr>R5.6</vt:lpstr>
      <vt:lpstr>R5.7</vt:lpstr>
      <vt:lpstr>R5.8</vt:lpstr>
      <vt:lpstr>R5.9</vt:lpstr>
      <vt:lpstr>R5.10</vt:lpstr>
      <vt:lpstr>R5.11</vt:lpstr>
      <vt:lpstr>R5.12</vt:lpstr>
      <vt:lpstr>R6.1</vt:lpstr>
      <vt:lpstr>R6.2</vt:lpstr>
      <vt:lpstr>R6.3</vt:lpstr>
      <vt:lpstr>R5.10!Print_Area</vt:lpstr>
      <vt:lpstr>R5.11!Print_Area</vt:lpstr>
      <vt:lpstr>R5.12!Print_Area</vt:lpstr>
      <vt:lpstr>R5.4!Print_Area</vt:lpstr>
      <vt:lpstr>R5.5!Print_Area</vt:lpstr>
      <vt:lpstr>R5.6!Print_Area</vt:lpstr>
      <vt:lpstr>R5.7!Print_Area</vt:lpstr>
      <vt:lpstr>R5.8!Print_Area</vt:lpstr>
      <vt:lpstr>R5.9!Print_Area</vt:lpstr>
      <vt:lpstr>R6.1!Print_Area</vt:lpstr>
      <vt:lpstr>R6.2!Print_Area</vt:lpstr>
      <vt:lpstr>R6.3!Print_Area</vt:lpstr>
      <vt:lpstr>R5.10!Print_Titles</vt:lpstr>
      <vt:lpstr>R5.11!Print_Titles</vt:lpstr>
      <vt:lpstr>R5.12!Print_Titles</vt:lpstr>
      <vt:lpstr>R5.4!Print_Titles</vt:lpstr>
      <vt:lpstr>R5.5!Print_Titles</vt:lpstr>
      <vt:lpstr>R5.6!Print_Titles</vt:lpstr>
      <vt:lpstr>R5.7!Print_Titles</vt:lpstr>
      <vt:lpstr>R5.8!Print_Titles</vt:lpstr>
      <vt:lpstr>R5.9!Print_Titles</vt:lpstr>
      <vt:lpstr>R6.1!Print_Titles</vt:lpstr>
      <vt:lpstr>R6.2!Print_Titles</vt:lpstr>
      <vt:lpstr>R6.3!Print_Titles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市民課</dc:creator>
  <cp:lastModifiedBy>Administrator</cp:lastModifiedBy>
  <cp:lastPrinted>2023-05-02T07:56:32Z</cp:lastPrinted>
  <dcterms:created xsi:type="dcterms:W3CDTF">2002-01-31T12:03:31Z</dcterms:created>
  <dcterms:modified xsi:type="dcterms:W3CDTF">2024-06-28T06:31:31Z</dcterms:modified>
</cp:coreProperties>
</file>