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28680" yWindow="-120" windowWidth="29040" windowHeight="15840"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32" i="12" l="1"/>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L330"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W327" i="12"/>
  <c r="V323" i="12"/>
  <c r="AX324"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X323"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U323" i="12"/>
  <c r="T323" i="12"/>
  <c r="S323" i="12"/>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Z324" i="12"/>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Z323"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comments1.xml><?xml version="1.0" encoding="utf-8"?>
<comments xmlns="http://schemas.openxmlformats.org/spreadsheetml/2006/main">
  <authors>
    <author>Administrator</author>
  </authors>
  <commentList>
    <comment ref="D16" authorId="0" shapeId="0">
      <text>
        <r>
          <rPr>
            <sz val="9"/>
            <color indexed="81"/>
            <rFont val="ＭＳ Ｐゴシック"/>
            <family val="3"/>
            <charset val="128"/>
          </rPr>
          <t>千葉県において認めている資格</t>
        </r>
      </text>
    </comment>
    <comment ref="D17" authorId="0" shapeId="0">
      <text>
        <r>
          <rPr>
            <sz val="9"/>
            <color indexed="81"/>
            <rFont val="ＭＳ Ｐゴシック"/>
            <family val="3"/>
            <charset val="128"/>
          </rPr>
          <t>千葉県において認めている資格</t>
        </r>
      </text>
    </comment>
  </commentList>
</comments>
</file>

<file path=xl/sharedStrings.xml><?xml version="1.0" encoding="utf-8"?>
<sst xmlns="http://schemas.openxmlformats.org/spreadsheetml/2006/main" count="1438" uniqueCount="216">
  <si>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</si>
  <si>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</si>
  <si>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</si>
  <si>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</si>
  <si>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</si>
  <si>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</si>
  <si>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</si>
  <si>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</si>
  <si>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</si>
  <si>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</si>
  <si>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</si>
  <si>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</si>
  <si>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</si>
  <si>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</si>
  <si>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</si>
  <si>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</si>
  <si>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</si>
  <si>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</si>
  <si>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</si>
  <si>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</si>
  <si>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</si>
  <si>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</si>
  <si>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</si>
  <si>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</si>
  <si>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</si>
  <si>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</si>
  <si>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</si>
  <si>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</si>
  <si>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</si>
  <si>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</si>
  <si>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</si>
  <si>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</si>
  <si>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</si>
  <si>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</si>
  <si>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</si>
  <si>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</si>
  <si>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</si>
  <si>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</si>
  <si>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</si>
  <si>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</si>
  <si>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</si>
  <si>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</si>
  <si>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</si>
  <si>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</si>
  <si>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</si>
  <si>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</si>
  <si>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</si>
  <si>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</si>
  <si>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</si>
  <si>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</si>
  <si>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</si>
  <si>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</si>
  <si>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</si>
  <si>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</si>
  <si>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</si>
  <si>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</si>
  <si>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</si>
  <si>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</si>
  <si>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</si>
  <si>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</si>
  <si>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</si>
  <si>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</si>
  <si>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</si>
  <si>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</si>
  <si>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</si>
  <si>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</si>
  <si>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</si>
  <si>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</si>
  <si>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</si>
  <si>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</si>
  <si>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</si>
  <si>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</si>
  <si>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</si>
  <si>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</si>
  <si>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</si>
  <si>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</si>
  <si>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</si>
  <si>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</si>
  <si>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</si>
  <si>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</si>
  <si>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</si>
  <si>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</si>
  <si>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</si>
  <si>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</si>
  <si>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</si>
  <si>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</si>
  <si>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</si>
  <si>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</si>
  <si>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</si>
  <si>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</si>
  <si>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</si>
  <si>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</si>
  <si>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</si>
  <si>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</si>
  <si>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</si>
  <si>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</si>
  <si>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</si>
  <si>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</si>
  <si>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</si>
  <si>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</si>
  <si>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</si>
  <si>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</si>
  <si>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</si>
  <si>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</si>
  <si>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</si>
  <si>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</si>
  <si>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</si>
  <si>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</si>
  <si>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</si>
  <si>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</si>
  <si>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</si>
  <si>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</si>
  <si>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</si>
  <si>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</si>
  <si>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</si>
  <si>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</si>
  <si>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</si>
  <si>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</si>
  <si>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</si>
  <si>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</si>
  <si>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</si>
  <si>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</si>
  <si>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</si>
  <si>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</si>
  <si>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</si>
  <si>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</si>
  <si>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</si>
  <si>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</si>
  <si>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</si>
  <si>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</si>
  <si>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</si>
  <si>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</si>
  <si>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</si>
  <si>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</si>
  <si>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</si>
  <si>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</si>
  <si>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</si>
  <si>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</si>
  <si>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</si>
  <si>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</si>
  <si>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</si>
  <si>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</si>
  <si>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</si>
  <si>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</si>
  <si>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</si>
  <si>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</si>
  <si>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</si>
  <si>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</si>
  <si>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</si>
  <si>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</si>
  <si>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</si>
  <si>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</si>
  <si>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</si>
  <si>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</si>
  <si>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</si>
  <si>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</si>
  <si>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</si>
  <si>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</si>
  <si>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</si>
  <si>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</si>
  <si>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</si>
  <si>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</si>
  <si>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</si>
  <si>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</si>
  <si>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</si>
  <si>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</si>
  <si>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</si>
  <si>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</si>
  <si>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</si>
  <si>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</si>
  <si>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</si>
  <si>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</si>
  <si>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</si>
  <si>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</si>
  <si>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</si>
  <si>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</si>
  <si>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</si>
  <si>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</si>
  <si>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</si>
  <si>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</si>
  <si>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</si>
  <si>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</si>
  <si>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</si>
  <si>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</si>
  <si>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</si>
  <si>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</si>
  <si>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</si>
  <si>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</si>
  <si>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</si>
  <si>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</si>
  <si>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</si>
  <si>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</si>
  <si>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</si>
  <si>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</si>
  <si>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</si>
  <si>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</si>
  <si>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</si>
  <si>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</si>
  <si>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</si>
  <si>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</si>
  <si>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</si>
  <si>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</si>
  <si>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</si>
  <si>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</si>
  <si>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</si>
  <si>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</si>
  <si>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</si>
  <si>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</si>
  <si>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</si>
  <si>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</si>
  <si>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</si>
  <si>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</si>
  <si>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</si>
  <si>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</si>
  <si>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介護福祉士</t>
    <rPh sb="0" eb="5">
      <t>カイゴフクシシ</t>
    </rPh>
    <phoneticPr fontId="2"/>
  </si>
  <si>
    <t>介護支援専門員</t>
    <rPh sb="0" eb="7">
      <t>カイゴシエンセンモンイン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</si>
</sst>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9"/>
      <color indexed="8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xmlns=""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xmlns=""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xmlns=""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5">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5">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5">
      <c r="B20" s="370"/>
      <c r="C20" s="375"/>
      <c r="D20" s="376"/>
      <c r="E20" s="377"/>
      <c r="F20" s="99"/>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5">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5">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5">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5">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5">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5">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5">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5">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5">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5">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5">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5">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5">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5">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5">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5">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5">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5">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5">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5">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5">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5">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5">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5">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5">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5">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5">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5">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5">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5">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5">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5">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5">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5">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5">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5">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5">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5">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5">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5">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5">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5">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5">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5">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5">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topLeftCell="K303" zoomScale="70" zoomScaleNormal="70" zoomScaleSheetLayoutView="70" workbookViewId="0">
      <selection activeCell="AI328" sqref="AI328"/>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5">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5">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5">
      <c r="B20" s="370"/>
      <c r="C20" s="375"/>
      <c r="D20" s="376"/>
      <c r="E20" s="377"/>
      <c r="F20" s="118"/>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5">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5">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5">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5">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5">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5">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5">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5">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5">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5">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5">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5">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5">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5">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5">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5">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5">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5">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5">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5">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5">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5">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5">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5">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5">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5">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5">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5">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5">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5">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5">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5">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5">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5">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5">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5">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5">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5">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5">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5">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5">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5">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5">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5">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5">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5">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5">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5">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5">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5">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5">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5">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5">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5">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5">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5">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5">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5">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5">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5">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5">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5">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5">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5">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5">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5">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5">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5">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5">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5">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5">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5">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5">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5">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5">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5">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5">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5">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5">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5">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5">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5">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5">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5">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5">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5">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5">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5">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5">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5">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5">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5">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5">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5">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5">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5">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5">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5">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5">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5">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5">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5">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5">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5">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5">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5">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5">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5">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5">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5">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5">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5">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5">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5">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5">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5">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5">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5">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5">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5">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5">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5">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5">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5">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5">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5">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5">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5">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5">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5">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5">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5">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5">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5">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5">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5">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5">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5">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5">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5">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5">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5">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5">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5">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5">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5">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5">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5">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5">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5">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5">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5">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5">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5">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5">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5">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5">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5">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5">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5">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5">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5">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5">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5">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5">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5">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5">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5">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5">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5">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5">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5">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5">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5">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5">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5">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5">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5">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5">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5">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5">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5">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5">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5">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5">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5">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5">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5">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5">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5">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5">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5">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5">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5">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5">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5">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5">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5">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5">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5">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5">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5">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5">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5">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5">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5">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5">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5">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5">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5">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5">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5">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5">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5">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5">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5">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5">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5">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5">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5">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5">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5">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5">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5">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5">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5">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5">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5">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5">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5">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5">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5">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5">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5">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5">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5">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5">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5">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5">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5">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5">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5">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5">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5">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5">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5">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5">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5">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5">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5">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5">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5">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5">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5">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5">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5">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5">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5">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5">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5">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5">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5">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5">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5">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5">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5">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5">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5">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5">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5">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5">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5">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5">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5">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5">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5">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5">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5">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5">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5">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5">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5">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5">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5">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5">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5">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5">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5">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5">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5">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5">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5">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5">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5">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5">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5">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5">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5">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5">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5">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IF(SUMIF($F$22:$F$321, "生活相談員", S22:S321)=0,"",SUMIF($F$22:$F$321,"生活相談員",S22:S321))</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IF(SUMIF($F$22:$F$321, "生活相談員", AX22:AY321)=0,"",SUMIF($F$22:$F$321,"生活相談員",AX22:AY321))</f>
        <v/>
      </c>
      <c r="AY323" s="476"/>
      <c r="AZ323" s="477" t="str">
        <f>IF(AX323="","",IF($BB$3="４週",AX323/4,IF($BB$3="暦月",AX323/('通所型サービス（100名）'!$BB$8/7),"")))</f>
        <v/>
      </c>
      <c r="BA323" s="478"/>
      <c r="BB323" s="479"/>
      <c r="BC323" s="480"/>
      <c r="BD323" s="480"/>
      <c r="BE323" s="480"/>
      <c r="BF323" s="481"/>
    </row>
    <row r="324" spans="1:73" ht="20.25" customHeight="1" x14ac:dyDescent="0.45">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IF(SUMIF($F$22:$F$321, "介護職員", S22:S321)=0,"",SUMIF($F$22:$F$321, "介護職員", S22:S321))</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5">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5">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IF(W326&lt;&gt;"",IF(W325&gt;15,((W325-15)/5+1)*W326,W326),"")</f>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5">
      <c r="B328" s="304" t="s">
        <v>188</v>
      </c>
      <c r="C328" s="305"/>
      <c r="D328" s="305"/>
      <c r="E328" s="305"/>
      <c r="F328" s="305"/>
      <c r="G328" s="305"/>
      <c r="H328" s="305"/>
      <c r="I328" s="305"/>
      <c r="J328" s="305"/>
      <c r="K328" s="306"/>
      <c r="L328" s="456" t="s">
        <v>60</v>
      </c>
      <c r="M328" s="456"/>
      <c r="N328" s="456"/>
      <c r="O328" s="456"/>
      <c r="P328" s="456"/>
      <c r="Q328" s="456"/>
      <c r="R328" s="457"/>
      <c r="S328" s="254" t="str">
        <f t="shared" ref="S328:AB332" si="4">IF($L328="","",IF(COUNTIFS($F$22:$F$321,$L328,S$22:S$321,"&gt;0")=0,"",COUNTIFS($F$22:$F$321,$L328,S$22:S$321,"&gt;0")))</f>
        <v/>
      </c>
      <c r="T328" s="255" t="str">
        <f t="shared" si="4"/>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ref="AC328:AL332" si="5">IF($L328="","",IF(COUNTIFS($F$22:$F$321,$L328,AC$22:AC$321,"&gt;0")=0,"",COUNTIFS($F$22:$F$321,$L328,AC$22:AC$321,"&gt;0")))</f>
        <v/>
      </c>
      <c r="AD328" s="255" t="str">
        <f t="shared" si="5"/>
        <v/>
      </c>
      <c r="AE328" s="255" t="str">
        <f t="shared" si="5"/>
        <v/>
      </c>
      <c r="AF328" s="256" t="str">
        <f t="shared" si="5"/>
        <v/>
      </c>
      <c r="AG328" s="255" t="str">
        <f t="shared" si="5"/>
        <v/>
      </c>
      <c r="AH328" s="255" t="str">
        <f t="shared" si="5"/>
        <v/>
      </c>
      <c r="AI328" s="255" t="str">
        <f t="shared" si="5"/>
        <v/>
      </c>
      <c r="AJ328" s="255" t="str">
        <f t="shared" si="5"/>
        <v/>
      </c>
      <c r="AK328" s="255" t="str">
        <f t="shared" si="5"/>
        <v/>
      </c>
      <c r="AL328" s="255" t="str">
        <f t="shared" si="5"/>
        <v/>
      </c>
      <c r="AM328" s="256" t="str">
        <f t="shared" ref="AM328:AW332" si="6">IF($L328="","",IF(COUNTIFS($F$22:$F$321,$L328,AM$22:AM$321,"&gt;0")=0,"",COUNTIFS($F$22:$F$321,$L328,AM$22:AM$321,"&gt;0")))</f>
        <v/>
      </c>
      <c r="AN328" s="255" t="str">
        <f t="shared" si="6"/>
        <v/>
      </c>
      <c r="AO328" s="255" t="str">
        <f t="shared" si="6"/>
        <v/>
      </c>
      <c r="AP328" s="255" t="str">
        <f t="shared" si="6"/>
        <v/>
      </c>
      <c r="AQ328" s="255" t="str">
        <f t="shared" si="6"/>
        <v/>
      </c>
      <c r="AR328" s="255" t="str">
        <f t="shared" si="6"/>
        <v/>
      </c>
      <c r="AS328" s="255" t="str">
        <f t="shared" si="6"/>
        <v/>
      </c>
      <c r="AT328" s="256" t="str">
        <f t="shared" si="6"/>
        <v/>
      </c>
      <c r="AU328" s="255" t="str">
        <f t="shared" si="6"/>
        <v/>
      </c>
      <c r="AV328" s="255" t="str">
        <f t="shared" si="6"/>
        <v/>
      </c>
      <c r="AW328" s="256" t="str">
        <f t="shared" si="6"/>
        <v/>
      </c>
      <c r="AX328" s="497"/>
      <c r="AY328" s="498"/>
      <c r="AZ328" s="498"/>
      <c r="BA328" s="499"/>
      <c r="BB328" s="482"/>
      <c r="BC328" s="483"/>
      <c r="BD328" s="483"/>
      <c r="BE328" s="483"/>
      <c r="BF328" s="484"/>
    </row>
    <row r="329" spans="1:73" ht="18.75" customHeight="1" x14ac:dyDescent="0.45">
      <c r="B329" s="304"/>
      <c r="C329" s="305"/>
      <c r="D329" s="305"/>
      <c r="E329" s="305"/>
      <c r="F329" s="305"/>
      <c r="G329" s="305"/>
      <c r="H329" s="305"/>
      <c r="I329" s="305"/>
      <c r="J329" s="305"/>
      <c r="K329" s="306"/>
      <c r="L329" s="458" t="s">
        <v>5</v>
      </c>
      <c r="M329" s="458"/>
      <c r="N329" s="458"/>
      <c r="O329" s="458"/>
      <c r="P329" s="458"/>
      <c r="Q329" s="458"/>
      <c r="R329" s="459"/>
      <c r="S329" s="245" t="str">
        <f t="shared" si="4"/>
        <v/>
      </c>
      <c r="T329" s="246" t="str">
        <f t="shared" si="4"/>
        <v/>
      </c>
      <c r="U329" s="246" t="str">
        <f t="shared" si="4"/>
        <v/>
      </c>
      <c r="V329" s="246" t="str">
        <f t="shared" si="4"/>
        <v/>
      </c>
      <c r="W329" s="246" t="str">
        <f t="shared" si="4"/>
        <v/>
      </c>
      <c r="X329" s="246" t="str">
        <f t="shared" si="4"/>
        <v/>
      </c>
      <c r="Y329" s="247" t="str">
        <f t="shared" si="4"/>
        <v/>
      </c>
      <c r="Z329" s="258" t="str">
        <f t="shared" si="4"/>
        <v/>
      </c>
      <c r="AA329" s="246" t="str">
        <f t="shared" si="4"/>
        <v/>
      </c>
      <c r="AB329" s="246" t="str">
        <f t="shared" si="4"/>
        <v/>
      </c>
      <c r="AC329" s="246" t="str">
        <f t="shared" si="5"/>
        <v/>
      </c>
      <c r="AD329" s="246" t="str">
        <f t="shared" si="5"/>
        <v/>
      </c>
      <c r="AE329" s="246" t="str">
        <f t="shared" si="5"/>
        <v/>
      </c>
      <c r="AF329" s="247" t="str">
        <f t="shared" si="5"/>
        <v/>
      </c>
      <c r="AG329" s="246" t="str">
        <f t="shared" si="5"/>
        <v/>
      </c>
      <c r="AH329" s="246" t="str">
        <f t="shared" si="5"/>
        <v/>
      </c>
      <c r="AI329" s="246" t="str">
        <f t="shared" si="5"/>
        <v/>
      </c>
      <c r="AJ329" s="246" t="str">
        <f t="shared" si="5"/>
        <v/>
      </c>
      <c r="AK329" s="246" t="str">
        <f t="shared" si="5"/>
        <v/>
      </c>
      <c r="AL329" s="246" t="str">
        <f t="shared" si="5"/>
        <v/>
      </c>
      <c r="AM329" s="247" t="str">
        <f t="shared" si="6"/>
        <v/>
      </c>
      <c r="AN329" s="246" t="str">
        <f t="shared" si="6"/>
        <v/>
      </c>
      <c r="AO329" s="246" t="str">
        <f t="shared" si="6"/>
        <v/>
      </c>
      <c r="AP329" s="246" t="str">
        <f t="shared" si="6"/>
        <v/>
      </c>
      <c r="AQ329" s="246" t="str">
        <f t="shared" si="6"/>
        <v/>
      </c>
      <c r="AR329" s="246" t="str">
        <f t="shared" si="6"/>
        <v/>
      </c>
      <c r="AS329" s="246" t="str">
        <f t="shared" si="6"/>
        <v/>
      </c>
      <c r="AT329" s="247" t="str">
        <f t="shared" si="6"/>
        <v/>
      </c>
      <c r="AU329" s="246" t="str">
        <f t="shared" si="6"/>
        <v/>
      </c>
      <c r="AV329" s="246" t="str">
        <f t="shared" si="6"/>
        <v/>
      </c>
      <c r="AW329" s="247" t="str">
        <f t="shared" si="6"/>
        <v/>
      </c>
      <c r="AX329" s="497"/>
      <c r="AY329" s="498"/>
      <c r="AZ329" s="498"/>
      <c r="BA329" s="499"/>
      <c r="BB329" s="482"/>
      <c r="BC329" s="483"/>
      <c r="BD329" s="483"/>
      <c r="BE329" s="483"/>
      <c r="BF329" s="484"/>
    </row>
    <row r="330" spans="1:73" ht="18.75" customHeight="1" x14ac:dyDescent="0.45">
      <c r="B330" s="304"/>
      <c r="C330" s="305"/>
      <c r="D330" s="305"/>
      <c r="E330" s="305"/>
      <c r="F330" s="305"/>
      <c r="G330" s="305"/>
      <c r="H330" s="305"/>
      <c r="I330" s="305"/>
      <c r="J330" s="305"/>
      <c r="K330" s="306"/>
      <c r="L330" s="458" t="s">
        <v>61</v>
      </c>
      <c r="M330" s="458"/>
      <c r="N330" s="458"/>
      <c r="O330" s="458"/>
      <c r="P330" s="458"/>
      <c r="Q330" s="458"/>
      <c r="R330" s="459"/>
      <c r="S330" s="245" t="str">
        <f t="shared" si="4"/>
        <v/>
      </c>
      <c r="T330" s="246" t="str">
        <f t="shared" si="4"/>
        <v/>
      </c>
      <c r="U330" s="246" t="str">
        <f t="shared" si="4"/>
        <v/>
      </c>
      <c r="V330" s="246" t="str">
        <f t="shared" si="4"/>
        <v/>
      </c>
      <c r="W330" s="246" t="str">
        <f t="shared" si="4"/>
        <v/>
      </c>
      <c r="X330" s="246" t="str">
        <f t="shared" si="4"/>
        <v/>
      </c>
      <c r="Y330" s="247" t="str">
        <f t="shared" si="4"/>
        <v/>
      </c>
      <c r="Z330" s="258" t="str">
        <f t="shared" si="4"/>
        <v/>
      </c>
      <c r="AA330" s="246" t="str">
        <f t="shared" si="4"/>
        <v/>
      </c>
      <c r="AB330" s="246" t="str">
        <f t="shared" si="4"/>
        <v/>
      </c>
      <c r="AC330" s="246" t="str">
        <f t="shared" si="5"/>
        <v/>
      </c>
      <c r="AD330" s="246" t="str">
        <f t="shared" si="5"/>
        <v/>
      </c>
      <c r="AE330" s="246" t="str">
        <f t="shared" si="5"/>
        <v/>
      </c>
      <c r="AF330" s="247" t="str">
        <f t="shared" si="5"/>
        <v/>
      </c>
      <c r="AG330" s="246" t="str">
        <f t="shared" si="5"/>
        <v/>
      </c>
      <c r="AH330" s="246" t="str">
        <f t="shared" si="5"/>
        <v/>
      </c>
      <c r="AI330" s="246" t="str">
        <f t="shared" si="5"/>
        <v/>
      </c>
      <c r="AJ330" s="246" t="str">
        <f t="shared" si="5"/>
        <v/>
      </c>
      <c r="AK330" s="246" t="str">
        <f t="shared" si="5"/>
        <v/>
      </c>
      <c r="AL330" s="246" t="str">
        <f t="shared" si="5"/>
        <v/>
      </c>
      <c r="AM330" s="247" t="str">
        <f t="shared" si="6"/>
        <v/>
      </c>
      <c r="AN330" s="246" t="str">
        <f t="shared" si="6"/>
        <v/>
      </c>
      <c r="AO330" s="246" t="str">
        <f t="shared" si="6"/>
        <v/>
      </c>
      <c r="AP330" s="246" t="str">
        <f t="shared" si="6"/>
        <v/>
      </c>
      <c r="AQ330" s="246" t="str">
        <f t="shared" si="6"/>
        <v/>
      </c>
      <c r="AR330" s="246" t="str">
        <f t="shared" si="6"/>
        <v/>
      </c>
      <c r="AS330" s="246" t="str">
        <f t="shared" si="6"/>
        <v/>
      </c>
      <c r="AT330" s="247" t="str">
        <f t="shared" si="6"/>
        <v/>
      </c>
      <c r="AU330" s="246" t="str">
        <f t="shared" si="6"/>
        <v/>
      </c>
      <c r="AV330" s="246" t="str">
        <f t="shared" si="6"/>
        <v/>
      </c>
      <c r="AW330" s="247" t="str">
        <f t="shared" si="6"/>
        <v/>
      </c>
      <c r="AX330" s="497"/>
      <c r="AY330" s="498"/>
      <c r="AZ330" s="498"/>
      <c r="BA330" s="499"/>
      <c r="BB330" s="482"/>
      <c r="BC330" s="483"/>
      <c r="BD330" s="483"/>
      <c r="BE330" s="483"/>
      <c r="BF330" s="484"/>
    </row>
    <row r="331" spans="1:73" ht="18.75" customHeight="1" x14ac:dyDescent="0.45">
      <c r="B331" s="304"/>
      <c r="C331" s="305"/>
      <c r="D331" s="305"/>
      <c r="E331" s="305"/>
      <c r="F331" s="305"/>
      <c r="G331" s="305"/>
      <c r="H331" s="305"/>
      <c r="I331" s="305"/>
      <c r="J331" s="305"/>
      <c r="K331" s="306"/>
      <c r="L331" s="458" t="s">
        <v>62</v>
      </c>
      <c r="M331" s="458"/>
      <c r="N331" s="458"/>
      <c r="O331" s="458"/>
      <c r="P331" s="458"/>
      <c r="Q331" s="458"/>
      <c r="R331" s="459"/>
      <c r="S331" s="245" t="str">
        <f t="shared" si="4"/>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5"/>
        <v/>
      </c>
      <c r="AD331" s="246" t="str">
        <f t="shared" si="5"/>
        <v/>
      </c>
      <c r="AE331" s="246" t="str">
        <f t="shared" si="5"/>
        <v/>
      </c>
      <c r="AF331" s="247" t="str">
        <f t="shared" si="5"/>
        <v/>
      </c>
      <c r="AG331" s="246" t="str">
        <f t="shared" si="5"/>
        <v/>
      </c>
      <c r="AH331" s="246" t="str">
        <f t="shared" si="5"/>
        <v/>
      </c>
      <c r="AI331" s="246" t="str">
        <f t="shared" si="5"/>
        <v/>
      </c>
      <c r="AJ331" s="246" t="str">
        <f t="shared" si="5"/>
        <v/>
      </c>
      <c r="AK331" s="246" t="str">
        <f t="shared" si="5"/>
        <v/>
      </c>
      <c r="AL331" s="246" t="str">
        <f t="shared" si="5"/>
        <v/>
      </c>
      <c r="AM331" s="247" t="str">
        <f t="shared" si="6"/>
        <v/>
      </c>
      <c r="AN331" s="246" t="str">
        <f t="shared" si="6"/>
        <v/>
      </c>
      <c r="AO331" s="246" t="str">
        <f t="shared" si="6"/>
        <v/>
      </c>
      <c r="AP331" s="246" t="str">
        <f t="shared" si="6"/>
        <v/>
      </c>
      <c r="AQ331" s="246" t="str">
        <f t="shared" si="6"/>
        <v/>
      </c>
      <c r="AR331" s="246" t="str">
        <f t="shared" si="6"/>
        <v/>
      </c>
      <c r="AS331" s="246" t="str">
        <f t="shared" si="6"/>
        <v/>
      </c>
      <c r="AT331" s="247" t="str">
        <f t="shared" si="6"/>
        <v/>
      </c>
      <c r="AU331" s="246" t="str">
        <f t="shared" si="6"/>
        <v/>
      </c>
      <c r="AV331" s="246" t="str">
        <f t="shared" si="6"/>
        <v/>
      </c>
      <c r="AW331" s="247" t="str">
        <f t="shared" si="6"/>
        <v/>
      </c>
      <c r="AX331" s="497"/>
      <c r="AY331" s="498"/>
      <c r="AZ331" s="498"/>
      <c r="BA331" s="499"/>
      <c r="BB331" s="482"/>
      <c r="BC331" s="483"/>
      <c r="BD331" s="483"/>
      <c r="BE331" s="483"/>
      <c r="BF331" s="484"/>
    </row>
    <row r="332" spans="1:73" ht="18.75" customHeight="1" thickBot="1" x14ac:dyDescent="0.5">
      <c r="B332" s="307"/>
      <c r="C332" s="308"/>
      <c r="D332" s="308"/>
      <c r="E332" s="308"/>
      <c r="F332" s="308"/>
      <c r="G332" s="308"/>
      <c r="H332" s="308"/>
      <c r="I332" s="308"/>
      <c r="J332" s="308"/>
      <c r="K332" s="309"/>
      <c r="L332" s="460"/>
      <c r="M332" s="460"/>
      <c r="N332" s="460"/>
      <c r="O332" s="460"/>
      <c r="P332" s="460"/>
      <c r="Q332" s="460"/>
      <c r="R332" s="461"/>
      <c r="S332" s="259" t="str">
        <f t="shared" si="4"/>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5"/>
        <v/>
      </c>
      <c r="AD332" s="260" t="str">
        <f t="shared" si="5"/>
        <v/>
      </c>
      <c r="AE332" s="260" t="str">
        <f t="shared" si="5"/>
        <v/>
      </c>
      <c r="AF332" s="261" t="str">
        <f t="shared" si="5"/>
        <v/>
      </c>
      <c r="AG332" s="260" t="str">
        <f t="shared" si="5"/>
        <v/>
      </c>
      <c r="AH332" s="260" t="str">
        <f t="shared" si="5"/>
        <v/>
      </c>
      <c r="AI332" s="260" t="str">
        <f t="shared" si="5"/>
        <v/>
      </c>
      <c r="AJ332" s="260" t="str">
        <f t="shared" si="5"/>
        <v/>
      </c>
      <c r="AK332" s="260" t="str">
        <f t="shared" si="5"/>
        <v/>
      </c>
      <c r="AL332" s="260" t="str">
        <f t="shared" si="5"/>
        <v/>
      </c>
      <c r="AM332" s="261" t="str">
        <f t="shared" si="6"/>
        <v/>
      </c>
      <c r="AN332" s="260" t="str">
        <f t="shared" si="6"/>
        <v/>
      </c>
      <c r="AO332" s="260" t="str">
        <f t="shared" si="6"/>
        <v/>
      </c>
      <c r="AP332" s="260" t="str">
        <f t="shared" si="6"/>
        <v/>
      </c>
      <c r="AQ332" s="260" t="str">
        <f t="shared" si="6"/>
        <v/>
      </c>
      <c r="AR332" s="260" t="str">
        <f t="shared" si="6"/>
        <v/>
      </c>
      <c r="AS332" s="260" t="str">
        <f t="shared" si="6"/>
        <v/>
      </c>
      <c r="AT332" s="261" t="str">
        <f t="shared" si="6"/>
        <v/>
      </c>
      <c r="AU332" s="260" t="str">
        <f t="shared" si="6"/>
        <v/>
      </c>
      <c r="AV332" s="260" t="str">
        <f t="shared" si="6"/>
        <v/>
      </c>
      <c r="AW332" s="261" t="str">
        <f t="shared" si="6"/>
        <v/>
      </c>
      <c r="AX332" s="500"/>
      <c r="AY332" s="501"/>
      <c r="AZ332" s="501"/>
      <c r="BA332" s="502"/>
      <c r="BB332" s="485"/>
      <c r="BC332" s="486"/>
      <c r="BD332" s="486"/>
      <c r="BE332" s="486"/>
      <c r="BF332" s="487"/>
    </row>
    <row r="333" spans="1:73" ht="13.5" customHeight="1" x14ac:dyDescent="0.45">
      <c r="C333" s="24"/>
      <c r="D333" s="24"/>
      <c r="E333" s="24"/>
      <c r="F333" s="24"/>
      <c r="G333" s="34"/>
      <c r="H333" s="35"/>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145</v>
      </c>
      <c r="E3" s="84" t="s">
        <v>149</v>
      </c>
      <c r="I3" s="85"/>
    </row>
    <row r="4" spans="2:23" x14ac:dyDescent="0.45">
      <c r="B4" s="83"/>
      <c r="E4" s="529" t="s">
        <v>52</v>
      </c>
      <c r="F4" s="529"/>
      <c r="G4" s="529"/>
      <c r="H4" s="529"/>
      <c r="I4" s="529"/>
      <c r="J4" s="529"/>
      <c r="K4" s="529"/>
      <c r="M4" s="529" t="s">
        <v>51</v>
      </c>
      <c r="N4" s="529"/>
      <c r="O4" s="529"/>
      <c r="Q4" s="529" t="s">
        <v>82</v>
      </c>
      <c r="R4" s="529"/>
      <c r="S4" s="529"/>
      <c r="T4" s="529"/>
      <c r="U4" s="529"/>
      <c r="W4" s="529" t="s">
        <v>148</v>
      </c>
    </row>
    <row r="5" spans="2:23" x14ac:dyDescent="0.45">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160</v>
      </c>
    </row>
    <row r="38" spans="2:23" x14ac:dyDescent="0.45">
      <c r="C38" s="91" t="s">
        <v>161</v>
      </c>
    </row>
    <row r="39" spans="2:23" x14ac:dyDescent="0.45">
      <c r="C39" s="91" t="s">
        <v>162</v>
      </c>
    </row>
    <row r="40" spans="2:23" x14ac:dyDescent="0.45">
      <c r="C40" s="91" t="s">
        <v>163</v>
      </c>
    </row>
    <row r="41" spans="2:23" x14ac:dyDescent="0.45">
      <c r="C41" s="83" t="s">
        <v>209</v>
      </c>
    </row>
    <row r="42" spans="2:23" x14ac:dyDescent="0.45">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108</v>
      </c>
      <c r="D1" s="57"/>
      <c r="E1" s="57"/>
      <c r="F1" s="57"/>
    </row>
    <row r="2" spans="2:11" s="40" customFormat="1" ht="20.25" customHeight="1" x14ac:dyDescent="0.45">
      <c r="B2" s="59" t="s">
        <v>208</v>
      </c>
      <c r="C2" s="59"/>
      <c r="D2" s="57"/>
      <c r="E2" s="57"/>
      <c r="F2" s="57"/>
    </row>
    <row r="3" spans="2:11" s="40" customFormat="1" ht="20.25" customHeight="1" x14ac:dyDescent="0.45">
      <c r="B3" s="59"/>
      <c r="C3" s="59"/>
      <c r="D3" s="57"/>
      <c r="E3" s="57"/>
      <c r="F3" s="57"/>
    </row>
    <row r="4" spans="2:11" s="63" customFormat="1" ht="20.25" customHeight="1" x14ac:dyDescent="0.45">
      <c r="B4" s="74"/>
      <c r="C4" s="57" t="s">
        <v>138</v>
      </c>
      <c r="D4" s="57"/>
      <c r="F4" s="530" t="s">
        <v>139</v>
      </c>
      <c r="G4" s="530"/>
      <c r="H4" s="530"/>
      <c r="I4" s="530"/>
      <c r="J4" s="530"/>
      <c r="K4" s="530"/>
    </row>
    <row r="5" spans="2:11" s="63" customFormat="1" ht="20.25" customHeight="1" x14ac:dyDescent="0.45">
      <c r="B5" s="75"/>
      <c r="C5" s="57" t="s">
        <v>140</v>
      </c>
      <c r="D5" s="57"/>
      <c r="F5" s="530"/>
      <c r="G5" s="530"/>
      <c r="H5" s="530"/>
      <c r="I5" s="530"/>
      <c r="J5" s="530"/>
      <c r="K5" s="530"/>
    </row>
    <row r="6" spans="2:11" s="40" customFormat="1" ht="20.25" customHeight="1" x14ac:dyDescent="0.45">
      <c r="B6" s="58" t="s">
        <v>135</v>
      </c>
      <c r="C6" s="57"/>
      <c r="D6" s="57"/>
      <c r="E6" s="71"/>
      <c r="F6" s="72"/>
    </row>
    <row r="7" spans="2:11" s="40" customFormat="1" ht="20.25" customHeight="1" x14ac:dyDescent="0.45">
      <c r="B7" s="59"/>
      <c r="C7" s="59"/>
      <c r="D7" s="57"/>
      <c r="E7" s="71"/>
      <c r="F7" s="72"/>
    </row>
    <row r="8" spans="2:11" s="40" customFormat="1" ht="20.25" customHeight="1" x14ac:dyDescent="0.45">
      <c r="B8" s="57" t="s">
        <v>109</v>
      </c>
      <c r="C8" s="59"/>
      <c r="D8" s="57"/>
      <c r="E8" s="71"/>
      <c r="F8" s="72"/>
    </row>
    <row r="9" spans="2:11" s="40" customFormat="1" ht="20.25" customHeight="1" x14ac:dyDescent="0.45">
      <c r="B9" s="59"/>
      <c r="C9" s="59"/>
      <c r="D9" s="57"/>
      <c r="E9" s="57"/>
      <c r="F9" s="57"/>
    </row>
    <row r="10" spans="2:11" s="40" customFormat="1" ht="20.25" customHeight="1" x14ac:dyDescent="0.45">
      <c r="B10" s="57" t="s">
        <v>164</v>
      </c>
      <c r="C10" s="59"/>
      <c r="D10" s="57"/>
      <c r="E10" s="57"/>
      <c r="F10" s="57"/>
    </row>
    <row r="11" spans="2:11" s="40" customFormat="1" ht="20.25" customHeight="1" x14ac:dyDescent="0.45">
      <c r="B11" s="57"/>
      <c r="C11" s="59"/>
      <c r="D11" s="57"/>
      <c r="E11" s="57"/>
      <c r="F11" s="57"/>
    </row>
    <row r="12" spans="2:11" s="40" customFormat="1" ht="20.25" customHeight="1" x14ac:dyDescent="0.45">
      <c r="B12" s="57" t="s">
        <v>168</v>
      </c>
      <c r="C12" s="59"/>
      <c r="D12" s="57"/>
    </row>
    <row r="13" spans="2:11" s="40" customFormat="1" ht="20.25" customHeight="1" x14ac:dyDescent="0.45">
      <c r="B13" s="57"/>
      <c r="C13" s="59"/>
      <c r="D13" s="57"/>
    </row>
    <row r="14" spans="2:11" s="40" customFormat="1" ht="20.25" customHeight="1" x14ac:dyDescent="0.45">
      <c r="B14" s="57" t="s">
        <v>189</v>
      </c>
      <c r="C14" s="59"/>
      <c r="D14" s="57"/>
    </row>
    <row r="15" spans="2:11" s="40" customFormat="1" ht="20.25" customHeight="1" x14ac:dyDescent="0.45">
      <c r="B15" s="57"/>
      <c r="C15" s="59"/>
      <c r="D15" s="57"/>
    </row>
    <row r="16" spans="2:11" s="40" customFormat="1" ht="20.25" customHeight="1" x14ac:dyDescent="0.45">
      <c r="B16" s="57" t="s">
        <v>190</v>
      </c>
      <c r="C16" s="59"/>
      <c r="D16" s="57"/>
    </row>
    <row r="17" spans="2:25" s="40" customFormat="1" ht="20.25" customHeight="1" x14ac:dyDescent="0.45">
      <c r="B17" s="59"/>
      <c r="C17" s="59"/>
      <c r="D17" s="57"/>
    </row>
    <row r="18" spans="2:25" s="40" customFormat="1" ht="20.25" customHeight="1" x14ac:dyDescent="0.45">
      <c r="B18" s="57" t="s">
        <v>191</v>
      </c>
      <c r="C18" s="59"/>
      <c r="D18" s="57"/>
    </row>
    <row r="19" spans="2:25" s="40" customFormat="1" ht="20.25" customHeight="1" x14ac:dyDescent="0.45">
      <c r="B19" s="59"/>
      <c r="C19" s="59"/>
      <c r="D19" s="57"/>
    </row>
    <row r="20" spans="2:25" s="40" customFormat="1" ht="17.25" customHeight="1" x14ac:dyDescent="0.45">
      <c r="B20" s="57" t="s">
        <v>192</v>
      </c>
      <c r="C20" s="57"/>
      <c r="D20" s="57"/>
    </row>
    <row r="21" spans="2:25" s="40" customFormat="1" ht="17.25" customHeight="1" x14ac:dyDescent="0.45">
      <c r="B21" s="57" t="s">
        <v>110</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111</v>
      </c>
    </row>
    <row r="28" spans="2:25" s="40" customFormat="1" ht="17.25" customHeight="1" x14ac:dyDescent="0.45">
      <c r="B28" s="57"/>
      <c r="C28" s="32">
        <v>5</v>
      </c>
      <c r="D28" s="60" t="s">
        <v>112</v>
      </c>
    </row>
    <row r="29" spans="2:25" s="40" customFormat="1" ht="17.25" customHeight="1" x14ac:dyDescent="0.45">
      <c r="B29" s="57"/>
      <c r="C29" s="71"/>
      <c r="D29" s="72"/>
    </row>
    <row r="30" spans="2:25" s="40" customFormat="1" ht="17.25" customHeight="1" x14ac:dyDescent="0.45">
      <c r="B30" s="57" t="s">
        <v>193</v>
      </c>
      <c r="C30" s="57"/>
      <c r="D30" s="57"/>
      <c r="E30" s="63"/>
      <c r="F30" s="63"/>
    </row>
    <row r="31" spans="2:25" s="40" customFormat="1" ht="17.25" customHeight="1" x14ac:dyDescent="0.45">
      <c r="B31" s="57" t="s">
        <v>113</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194</v>
      </c>
      <c r="C43" s="57"/>
      <c r="D43" s="57"/>
    </row>
    <row r="44" spans="2:51" s="40" customFormat="1" ht="17.25" customHeight="1" x14ac:dyDescent="0.45">
      <c r="B44" s="57" t="s">
        <v>118</v>
      </c>
      <c r="C44" s="57"/>
      <c r="D44" s="57"/>
      <c r="AH44" s="31"/>
      <c r="AI44" s="31"/>
      <c r="AJ44" s="31"/>
      <c r="AK44" s="31"/>
      <c r="AL44" s="31"/>
      <c r="AM44" s="31"/>
      <c r="AN44" s="31"/>
      <c r="AO44" s="31"/>
      <c r="AP44" s="31"/>
      <c r="AQ44" s="31"/>
      <c r="AR44" s="31"/>
      <c r="AS44" s="31"/>
    </row>
    <row r="45" spans="2:51" s="40" customFormat="1" ht="17.25" customHeight="1" x14ac:dyDescent="0.45">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195</v>
      </c>
      <c r="C47" s="57"/>
    </row>
    <row r="48" spans="2:51" s="40" customFormat="1" ht="17.25" customHeight="1" x14ac:dyDescent="0.45">
      <c r="B48" s="57"/>
      <c r="C48" s="57"/>
    </row>
    <row r="49" spans="2:54" s="40" customFormat="1" ht="17.25" customHeight="1" x14ac:dyDescent="0.45">
      <c r="B49" s="57" t="s">
        <v>196</v>
      </c>
      <c r="C49" s="57"/>
    </row>
    <row r="50" spans="2:54" s="40" customFormat="1" ht="17.25" customHeight="1" x14ac:dyDescent="0.45">
      <c r="B50" s="57" t="s">
        <v>165</v>
      </c>
      <c r="C50" s="57"/>
    </row>
    <row r="51" spans="2:54" s="40" customFormat="1" ht="17.25" customHeight="1" x14ac:dyDescent="0.45">
      <c r="B51" s="57"/>
      <c r="C51" s="57"/>
    </row>
    <row r="52" spans="2:54" s="40" customFormat="1" ht="17.25" customHeight="1" x14ac:dyDescent="0.45">
      <c r="B52" s="57" t="s">
        <v>197</v>
      </c>
      <c r="C52" s="57"/>
    </row>
    <row r="53" spans="2:54" s="40" customFormat="1" ht="17.25" customHeight="1" x14ac:dyDescent="0.45">
      <c r="B53" s="57" t="s">
        <v>120</v>
      </c>
      <c r="C53" s="57"/>
    </row>
    <row r="54" spans="2:54" s="40" customFormat="1" ht="17.25" customHeight="1" x14ac:dyDescent="0.45">
      <c r="B54" s="57"/>
      <c r="C54" s="57"/>
    </row>
    <row r="55" spans="2:54" s="40" customFormat="1" ht="17.25" customHeight="1" x14ac:dyDescent="0.45">
      <c r="B55" s="57" t="s">
        <v>198</v>
      </c>
      <c r="C55" s="57"/>
      <c r="D55" s="57"/>
    </row>
    <row r="56" spans="2:54" s="40" customFormat="1" ht="17.25" customHeight="1" x14ac:dyDescent="0.45">
      <c r="B56" s="57"/>
      <c r="C56" s="57"/>
      <c r="D56" s="57"/>
    </row>
    <row r="57" spans="2:54" s="40" customFormat="1" ht="17.25" customHeight="1" x14ac:dyDescent="0.45">
      <c r="B57" s="63" t="s">
        <v>199</v>
      </c>
      <c r="C57" s="63"/>
      <c r="D57" s="57"/>
    </row>
    <row r="58" spans="2:54" s="40" customFormat="1" ht="17.25" customHeight="1" x14ac:dyDescent="0.45">
      <c r="B58" s="63" t="s">
        <v>121</v>
      </c>
      <c r="C58" s="63"/>
      <c r="D58" s="57"/>
    </row>
    <row r="59" spans="2:54" s="40" customFormat="1" ht="17.25" customHeight="1" x14ac:dyDescent="0.45">
      <c r="B59" s="63" t="s">
        <v>166</v>
      </c>
      <c r="C59" s="63"/>
      <c r="D59" s="57"/>
    </row>
    <row r="60" spans="2:54" s="40" customFormat="1" ht="17.25" customHeight="1" x14ac:dyDescent="0.45"/>
    <row r="61" spans="2:54" s="40" customFormat="1" ht="17.25" customHeight="1" x14ac:dyDescent="0.45">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167</v>
      </c>
    </row>
    <row r="72" spans="2:71" ht="17.25" customHeight="1" x14ac:dyDescent="0.45">
      <c r="B72" s="40" t="s">
        <v>203</v>
      </c>
    </row>
    <row r="73" spans="2:71" ht="17.25" customHeight="1" x14ac:dyDescent="0.45">
      <c r="B73" s="283" t="s">
        <v>169</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L44"/>
  <sheetViews>
    <sheetView topLeftCell="A4" workbookViewId="0">
      <selection activeCell="E17" sqref="E17"/>
    </sheetView>
  </sheetViews>
  <sheetFormatPr defaultColWidth="9" defaultRowHeight="26.4" x14ac:dyDescent="0.45"/>
  <cols>
    <col min="1" max="1" width="1.69921875" style="217" customWidth="1"/>
    <col min="2" max="2" width="9" style="217"/>
    <col min="3" max="12" width="40.59765625" style="217" customWidth="1"/>
    <col min="13" max="16384" width="9" style="217"/>
  </cols>
  <sheetData>
    <row r="1" spans="1:12" x14ac:dyDescent="0.45">
      <c r="A1" s="215"/>
      <c r="B1" s="216" t="s">
        <v>83</v>
      </c>
      <c r="C1" s="216"/>
      <c r="D1" s="216"/>
    </row>
    <row r="2" spans="1:12" x14ac:dyDescent="0.45">
      <c r="A2" s="215"/>
      <c r="B2" s="216"/>
      <c r="C2" s="216"/>
      <c r="D2" s="216"/>
    </row>
    <row r="3" spans="1:12" x14ac:dyDescent="0.45">
      <c r="A3" s="215"/>
      <c r="B3" s="218" t="s">
        <v>98</v>
      </c>
      <c r="C3" s="218" t="s">
        <v>99</v>
      </c>
      <c r="D3" s="216"/>
    </row>
    <row r="4" spans="1:12" x14ac:dyDescent="0.45">
      <c r="A4" s="215"/>
      <c r="B4" s="219">
        <v>1</v>
      </c>
      <c r="C4" s="285" t="s">
        <v>206</v>
      </c>
      <c r="D4" s="216"/>
    </row>
    <row r="5" spans="1:12" x14ac:dyDescent="0.45">
      <c r="A5" s="215"/>
      <c r="B5" s="219">
        <v>2</v>
      </c>
      <c r="C5" s="285" t="s">
        <v>207</v>
      </c>
    </row>
    <row r="6" spans="1:12" x14ac:dyDescent="0.45">
      <c r="A6" s="215"/>
      <c r="B6" s="219">
        <v>3</v>
      </c>
      <c r="C6" s="285" t="s">
        <v>150</v>
      </c>
      <c r="D6" s="216"/>
    </row>
    <row r="7" spans="1:12" x14ac:dyDescent="0.45">
      <c r="A7" s="215"/>
      <c r="B7" s="219">
        <v>4</v>
      </c>
      <c r="C7" s="285" t="s">
        <v>150</v>
      </c>
      <c r="D7" s="216"/>
    </row>
    <row r="8" spans="1:12" x14ac:dyDescent="0.45">
      <c r="A8" s="215"/>
      <c r="B8" s="219">
        <v>5</v>
      </c>
      <c r="C8" s="285" t="s">
        <v>150</v>
      </c>
      <c r="D8" s="216"/>
    </row>
    <row r="9" spans="1:12" x14ac:dyDescent="0.45">
      <c r="A9" s="215"/>
      <c r="B9" s="216"/>
      <c r="C9" s="216"/>
      <c r="D9" s="216"/>
    </row>
    <row r="10" spans="1:12" x14ac:dyDescent="0.45">
      <c r="A10" s="215"/>
      <c r="B10" s="216" t="s">
        <v>100</v>
      </c>
      <c r="C10" s="216"/>
      <c r="D10" s="216"/>
    </row>
    <row r="11" spans="1:12" ht="27" thickBot="1" x14ac:dyDescent="0.5">
      <c r="A11" s="215"/>
      <c r="B11" s="216"/>
      <c r="C11" s="216"/>
      <c r="D11" s="216"/>
    </row>
    <row r="12" spans="1:12" ht="27" thickBot="1" x14ac:dyDescent="0.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5">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5">
      <c r="B14" s="532"/>
      <c r="C14" s="228" t="s">
        <v>150</v>
      </c>
      <c r="D14" s="288" t="s">
        <v>124</v>
      </c>
      <c r="E14" s="288" t="s">
        <v>85</v>
      </c>
      <c r="F14" s="288" t="s">
        <v>29</v>
      </c>
      <c r="G14" s="289" t="s">
        <v>27</v>
      </c>
      <c r="H14" s="229" t="s">
        <v>29</v>
      </c>
      <c r="I14" s="229" t="s">
        <v>29</v>
      </c>
      <c r="J14" s="229" t="s">
        <v>29</v>
      </c>
      <c r="K14" s="229" t="s">
        <v>29</v>
      </c>
      <c r="L14" s="230" t="s">
        <v>29</v>
      </c>
    </row>
    <row r="15" spans="1:12" x14ac:dyDescent="0.45">
      <c r="B15" s="532"/>
      <c r="C15" s="228" t="s">
        <v>150</v>
      </c>
      <c r="D15" s="288" t="s">
        <v>126</v>
      </c>
      <c r="E15" s="290" t="s">
        <v>150</v>
      </c>
      <c r="F15" s="290" t="s">
        <v>150</v>
      </c>
      <c r="G15" s="289" t="s">
        <v>28</v>
      </c>
      <c r="H15" s="231" t="s">
        <v>150</v>
      </c>
      <c r="I15" s="231" t="s">
        <v>150</v>
      </c>
      <c r="J15" s="231" t="s">
        <v>150</v>
      </c>
      <c r="K15" s="231" t="s">
        <v>150</v>
      </c>
      <c r="L15" s="232" t="s">
        <v>150</v>
      </c>
    </row>
    <row r="16" spans="1:12" x14ac:dyDescent="0.45">
      <c r="B16" s="532"/>
      <c r="C16" s="228" t="s">
        <v>150</v>
      </c>
      <c r="D16" s="290" t="s">
        <v>214</v>
      </c>
      <c r="E16" s="290" t="s">
        <v>150</v>
      </c>
      <c r="F16" s="290" t="s">
        <v>150</v>
      </c>
      <c r="G16" s="289" t="s">
        <v>14</v>
      </c>
      <c r="H16" s="231" t="s">
        <v>150</v>
      </c>
      <c r="I16" s="231" t="s">
        <v>150</v>
      </c>
      <c r="J16" s="231" t="s">
        <v>150</v>
      </c>
      <c r="K16" s="231" t="s">
        <v>150</v>
      </c>
      <c r="L16" s="232" t="s">
        <v>150</v>
      </c>
    </row>
    <row r="17" spans="2:12" x14ac:dyDescent="0.45">
      <c r="B17" s="532"/>
      <c r="C17" s="228" t="s">
        <v>150</v>
      </c>
      <c r="D17" s="290" t="s">
        <v>215</v>
      </c>
      <c r="E17" s="290" t="s">
        <v>150</v>
      </c>
      <c r="F17" s="290" t="s">
        <v>150</v>
      </c>
      <c r="G17" s="289" t="s">
        <v>6</v>
      </c>
      <c r="H17" s="231" t="s">
        <v>150</v>
      </c>
      <c r="I17" s="231" t="s">
        <v>150</v>
      </c>
      <c r="J17" s="231" t="s">
        <v>150</v>
      </c>
      <c r="K17" s="231" t="s">
        <v>150</v>
      </c>
      <c r="L17" s="232" t="s">
        <v>150</v>
      </c>
    </row>
    <row r="18" spans="2:12" x14ac:dyDescent="0.45">
      <c r="B18" s="532"/>
      <c r="C18" s="228" t="s">
        <v>150</v>
      </c>
      <c r="D18" s="290" t="s">
        <v>150</v>
      </c>
      <c r="E18" s="290" t="s">
        <v>150</v>
      </c>
      <c r="F18" s="290" t="s">
        <v>150</v>
      </c>
      <c r="G18" s="289" t="s">
        <v>86</v>
      </c>
      <c r="H18" s="231" t="s">
        <v>150</v>
      </c>
      <c r="I18" s="231" t="s">
        <v>150</v>
      </c>
      <c r="J18" s="231" t="s">
        <v>150</v>
      </c>
      <c r="K18" s="231" t="s">
        <v>150</v>
      </c>
      <c r="L18" s="232" t="s">
        <v>150</v>
      </c>
    </row>
    <row r="19" spans="2:12" x14ac:dyDescent="0.45">
      <c r="B19" s="532"/>
      <c r="C19" s="228" t="s">
        <v>150</v>
      </c>
      <c r="D19" s="290" t="s">
        <v>150</v>
      </c>
      <c r="E19" s="290" t="s">
        <v>150</v>
      </c>
      <c r="F19" s="290" t="s">
        <v>150</v>
      </c>
      <c r="G19" s="289" t="s">
        <v>87</v>
      </c>
      <c r="H19" s="231" t="s">
        <v>150</v>
      </c>
      <c r="I19" s="231" t="s">
        <v>150</v>
      </c>
      <c r="J19" s="231" t="s">
        <v>150</v>
      </c>
      <c r="K19" s="231" t="s">
        <v>150</v>
      </c>
      <c r="L19" s="232" t="s">
        <v>150</v>
      </c>
    </row>
    <row r="20" spans="2:12" x14ac:dyDescent="0.45">
      <c r="B20" s="532"/>
      <c r="C20" s="228" t="s">
        <v>150</v>
      </c>
      <c r="D20" s="290" t="s">
        <v>150</v>
      </c>
      <c r="E20" s="290" t="s">
        <v>150</v>
      </c>
      <c r="F20" s="290" t="s">
        <v>150</v>
      </c>
      <c r="G20" s="289" t="s">
        <v>30</v>
      </c>
      <c r="H20" s="231" t="s">
        <v>150</v>
      </c>
      <c r="I20" s="231" t="s">
        <v>150</v>
      </c>
      <c r="J20" s="231" t="s">
        <v>150</v>
      </c>
      <c r="K20" s="231" t="s">
        <v>150</v>
      </c>
      <c r="L20" s="232" t="s">
        <v>150</v>
      </c>
    </row>
    <row r="21" spans="2:12" x14ac:dyDescent="0.45">
      <c r="B21" s="532"/>
      <c r="C21" s="228" t="s">
        <v>150</v>
      </c>
      <c r="D21" s="290" t="s">
        <v>150</v>
      </c>
      <c r="E21" s="290" t="s">
        <v>150</v>
      </c>
      <c r="F21" s="290" t="s">
        <v>150</v>
      </c>
      <c r="G21" s="289" t="s">
        <v>31</v>
      </c>
      <c r="H21" s="231" t="s">
        <v>150</v>
      </c>
      <c r="I21" s="231" t="s">
        <v>150</v>
      </c>
      <c r="J21" s="231" t="s">
        <v>150</v>
      </c>
      <c r="K21" s="231" t="s">
        <v>150</v>
      </c>
      <c r="L21" s="232" t="s">
        <v>150</v>
      </c>
    </row>
    <row r="22" spans="2:12" x14ac:dyDescent="0.45">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5">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5">
      <c r="B24" s="532"/>
      <c r="C24" s="228" t="s">
        <v>150</v>
      </c>
      <c r="D24" s="290" t="s">
        <v>150</v>
      </c>
      <c r="E24" s="290" t="s">
        <v>150</v>
      </c>
      <c r="F24" s="290" t="s">
        <v>150</v>
      </c>
      <c r="G24" s="290" t="s">
        <v>150</v>
      </c>
      <c r="H24" s="231" t="s">
        <v>150</v>
      </c>
      <c r="I24" s="231" t="s">
        <v>150</v>
      </c>
      <c r="J24" s="231" t="s">
        <v>150</v>
      </c>
      <c r="K24" s="231" t="s">
        <v>150</v>
      </c>
      <c r="L24" s="232" t="s">
        <v>150</v>
      </c>
    </row>
    <row r="25" spans="2:12" ht="27" thickBot="1" x14ac:dyDescent="0.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5">
      <c r="C28" s="217" t="s">
        <v>141</v>
      </c>
    </row>
    <row r="29" spans="2:12" x14ac:dyDescent="0.45">
      <c r="C29" s="217" t="s">
        <v>90</v>
      </c>
    </row>
    <row r="30" spans="2:12" x14ac:dyDescent="0.45">
      <c r="C30" s="217" t="s">
        <v>101</v>
      </c>
    </row>
    <row r="31" spans="2:12" x14ac:dyDescent="0.45">
      <c r="C31" s="217" t="s">
        <v>102</v>
      </c>
    </row>
    <row r="32" spans="2:12" x14ac:dyDescent="0.45">
      <c r="C32" s="217" t="s">
        <v>103</v>
      </c>
    </row>
    <row r="33" spans="3:3" x14ac:dyDescent="0.45">
      <c r="C33" s="217" t="s">
        <v>104</v>
      </c>
    </row>
    <row r="34" spans="3:3" x14ac:dyDescent="0.45">
      <c r="C34" s="217" t="s">
        <v>105</v>
      </c>
    </row>
    <row r="35" spans="3:3" x14ac:dyDescent="0.45">
      <c r="C35" s="217" t="s">
        <v>134</v>
      </c>
    </row>
    <row r="36" spans="3:3" x14ac:dyDescent="0.45">
      <c r="C36" s="217" t="s">
        <v>91</v>
      </c>
    </row>
    <row r="37" spans="3:3" x14ac:dyDescent="0.45">
      <c r="C37" s="217" t="s">
        <v>92</v>
      </c>
    </row>
    <row r="39" spans="3:3" x14ac:dyDescent="0.45">
      <c r="C39" s="217" t="s">
        <v>142</v>
      </c>
    </row>
    <row r="40" spans="3:3" x14ac:dyDescent="0.45">
      <c r="C40" s="217" t="s">
        <v>93</v>
      </c>
    </row>
    <row r="41" spans="3:3" x14ac:dyDescent="0.45">
      <c r="C41" s="217" t="s">
        <v>94</v>
      </c>
    </row>
    <row r="42" spans="3:3" x14ac:dyDescent="0.45">
      <c r="C42" s="217" t="s">
        <v>95</v>
      </c>
    </row>
    <row r="43" spans="3:3" x14ac:dyDescent="0.45">
      <c r="C43" s="217" t="s">
        <v>96</v>
      </c>
    </row>
    <row r="44" spans="3:3" x14ac:dyDescent="0.45">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984375" defaultRowHeight="20.25" customHeight="1" x14ac:dyDescent="0.45"/>
  <cols>
    <col min="1" max="1" width="1.59765625" style="171" customWidth="1"/>
    <col min="2" max="5" width="5.69921875" style="171" customWidth="1"/>
    <col min="6" max="6" width="16.5" style="171" hidden="1" customWidth="1"/>
    <col min="7" max="58" width="5.59765625" style="171" customWidth="1"/>
    <col min="59" max="16384" width="4.3984375" style="171"/>
  </cols>
  <sheetData>
    <row r="1" spans="2:64" s="124" customFormat="1" ht="20.25" customHeight="1" x14ac:dyDescent="0.45">
      <c r="C1" s="125" t="s">
        <v>213</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5">
      <c r="C2" s="125"/>
      <c r="D2" s="125"/>
      <c r="E2" s="125"/>
      <c r="F2" s="125"/>
      <c r="G2" s="125"/>
      <c r="J2" s="126"/>
      <c r="L2" s="125"/>
      <c r="M2" s="125"/>
      <c r="N2" s="125"/>
      <c r="O2" s="125"/>
      <c r="P2" s="125"/>
      <c r="Q2" s="125"/>
      <c r="R2" s="125"/>
      <c r="Y2" s="129" t="s">
        <v>64</v>
      </c>
      <c r="Z2" s="331">
        <v>6</v>
      </c>
      <c r="AA2" s="331"/>
      <c r="AB2" s="129" t="s">
        <v>65</v>
      </c>
      <c r="AC2" s="658">
        <f>IF(Z2=0,"",YEAR(DATE(2018+Z2,1,1)))</f>
        <v>2024</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5">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9.2" x14ac:dyDescent="0.4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5">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5">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5">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2">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 customHeight="1" thickBot="1" x14ac:dyDescent="0.5">
      <c r="C16" s="172"/>
      <c r="D16" s="172"/>
      <c r="E16" s="172"/>
      <c r="F16" s="172"/>
      <c r="G16" s="172"/>
      <c r="X16" s="172"/>
      <c r="AN16" s="172"/>
      <c r="BE16" s="173"/>
      <c r="BF16" s="173"/>
      <c r="BG16" s="173"/>
    </row>
    <row r="17" spans="2:58" ht="20.25" customHeight="1" x14ac:dyDescent="0.45">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5">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5">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5">
      <c r="B20" s="609"/>
      <c r="C20" s="614"/>
      <c r="D20" s="615"/>
      <c r="E20" s="616"/>
      <c r="F20" s="175"/>
      <c r="G20" s="621"/>
      <c r="H20" s="624"/>
      <c r="I20" s="615"/>
      <c r="J20" s="615"/>
      <c r="K20" s="616"/>
      <c r="L20" s="624"/>
      <c r="M20" s="615"/>
      <c r="N20" s="615"/>
      <c r="O20" s="627"/>
      <c r="P20" s="632"/>
      <c r="Q20" s="633"/>
      <c r="R20" s="634"/>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5">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5">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5">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5">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5">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5">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5">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5">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5">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5">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5">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5">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5">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5">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5">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5">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5">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5">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5">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5">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5">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5">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5">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5">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5">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5">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5">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5">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5">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5">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5">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5">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5">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5">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5">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5">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5">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5">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5">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5">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5">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5">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5">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5">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5">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5">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5">
      <c r="C72" s="201"/>
      <c r="D72" s="201"/>
      <c r="E72" s="201"/>
      <c r="F72" s="201"/>
      <c r="G72" s="202"/>
      <c r="H72" s="203"/>
      <c r="AF72" s="172"/>
    </row>
    <row r="73" spans="1:73" ht="11.4" customHeight="1" x14ac:dyDescent="0.45">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5">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5">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5">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5">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5">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5">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145</v>
      </c>
      <c r="E3" s="84" t="s">
        <v>149</v>
      </c>
      <c r="I3" s="85"/>
    </row>
    <row r="4" spans="2:23" x14ac:dyDescent="0.45">
      <c r="B4" s="83"/>
      <c r="E4" s="529" t="s">
        <v>52</v>
      </c>
      <c r="F4" s="529"/>
      <c r="G4" s="529"/>
      <c r="H4" s="529"/>
      <c r="I4" s="529"/>
      <c r="J4" s="529"/>
      <c r="K4" s="529"/>
      <c r="M4" s="529" t="s">
        <v>51</v>
      </c>
      <c r="N4" s="529"/>
      <c r="O4" s="529"/>
      <c r="Q4" s="529" t="s">
        <v>82</v>
      </c>
      <c r="R4" s="529"/>
      <c r="S4" s="529"/>
      <c r="T4" s="529"/>
      <c r="U4" s="529"/>
      <c r="W4" s="529" t="s">
        <v>148</v>
      </c>
    </row>
    <row r="5" spans="2:23" x14ac:dyDescent="0.45">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160</v>
      </c>
    </row>
    <row r="38" spans="2:23" x14ac:dyDescent="0.45">
      <c r="C38" s="91" t="s">
        <v>161</v>
      </c>
    </row>
    <row r="39" spans="2:23" x14ac:dyDescent="0.45">
      <c r="C39" s="91" t="s">
        <v>162</v>
      </c>
    </row>
    <row r="40" spans="2:23" x14ac:dyDescent="0.45">
      <c r="C40" s="91" t="s">
        <v>163</v>
      </c>
    </row>
    <row r="41" spans="2:23" x14ac:dyDescent="0.45">
      <c r="C41" s="83" t="s">
        <v>209</v>
      </c>
    </row>
    <row r="42" spans="2:23" x14ac:dyDescent="0.45">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2022-01-06T04:24:29Z</cp:lastPrinted>
  <dcterms:created xsi:type="dcterms:W3CDTF">2020-01-14T23:47:53Z</dcterms:created>
  <dcterms:modified xsi:type="dcterms:W3CDTF">2024-03-18T12:59:54Z</dcterms:modified>
</cp:coreProperties>
</file>