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odegaura.local\g\pro\4downloads\matsuzakishingo\Downloads\"/>
    </mc:Choice>
  </mc:AlternateContent>
  <bookViews>
    <workbookView xWindow="120" yWindow="120" windowWidth="14955" windowHeight="8385"/>
  </bookViews>
  <sheets>
    <sheet name="算定表" sheetId="1" r:id="rId1"/>
    <sheet name="参考" sheetId="4" r:id="rId2"/>
    <sheet name="事例" sheetId="3" r:id="rId3"/>
  </sheets>
  <definedNames>
    <definedName name="_xlnm.Print_Area" localSheetId="0">算定表!$A$1:$S$81</definedName>
    <definedName name="_xlnm.Print_Area" localSheetId="2">事例!$A$1:$T$46</definedName>
  </definedNames>
  <calcPr calcId="152511" iterateDelta="1E-4"/>
</workbook>
</file>

<file path=xl/calcChain.xml><?xml version="1.0" encoding="utf-8"?>
<calcChain xmlns="http://schemas.openxmlformats.org/spreadsheetml/2006/main">
  <c r="S22" i="1" l="1"/>
  <c r="S21" i="1"/>
  <c r="S67" i="1" l="1"/>
  <c r="S66" i="1"/>
  <c r="R68" i="1" s="1"/>
  <c r="S55" i="1"/>
  <c r="S54" i="1"/>
  <c r="R56" i="1" s="1"/>
  <c r="S44" i="1"/>
  <c r="S43" i="1"/>
  <c r="R45" i="1" s="1"/>
  <c r="S32" i="1"/>
  <c r="R34" i="1" s="1"/>
  <c r="S33" i="1"/>
  <c r="R23" i="1"/>
  <c r="S53" i="1" l="1"/>
  <c r="R53" i="1"/>
  <c r="Q53" i="1"/>
  <c r="P53" i="1"/>
  <c r="O53" i="1"/>
  <c r="N53" i="1"/>
  <c r="M53" i="1"/>
  <c r="S42" i="1" l="1"/>
  <c r="R42" i="1"/>
  <c r="Q42" i="1"/>
  <c r="P42" i="1"/>
  <c r="O42" i="1"/>
  <c r="N42" i="1"/>
  <c r="M42" i="1"/>
  <c r="S20" i="1"/>
  <c r="R20" i="1"/>
  <c r="Q20" i="1"/>
  <c r="P20" i="1"/>
  <c r="O20" i="1"/>
  <c r="N20" i="1"/>
  <c r="M20" i="1"/>
  <c r="S31" i="1"/>
  <c r="R31" i="1"/>
  <c r="Q31" i="1"/>
  <c r="P31" i="1"/>
  <c r="O31" i="1"/>
  <c r="N31" i="1"/>
  <c r="M31" i="1"/>
  <c r="S18" i="1"/>
</calcChain>
</file>

<file path=xl/sharedStrings.xml><?xml version="1.0" encoding="utf-8"?>
<sst xmlns="http://schemas.openxmlformats.org/spreadsheetml/2006/main" count="220" uniqueCount="125">
  <si>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</si>
  <si>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</si>
  <si>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</si>
  <si>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</si>
  <si>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</si>
  <si>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</si>
  <si>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</si>
  <si>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</si>
  <si>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</si>
  <si>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</si>
  <si>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</si>
  <si>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</si>
  <si>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</si>
  <si>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</si>
  <si>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</si>
  <si>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</si>
  <si>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</si>
  <si>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</si>
  <si>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</si>
  <si>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</si>
  <si>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</si>
  <si>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</si>
  <si>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</si>
  <si>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</si>
  <si>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ふりがな</t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</si>
  <si>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</si>
  <si>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</si>
  <si>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</si>
  <si>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（　　　　　）</t>
    <phoneticPr fontId="1"/>
  </si>
  <si>
    <t>（〒　　　　　－　　　　　　　　）</t>
    <phoneticPr fontId="1"/>
  </si>
  <si>
    <t>％</t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</si>
  <si>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</si>
  <si>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</si>
  <si>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</si>
  <si>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</si>
  <si>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</si>
  <si>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</si>
  <si>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</si>
  <si>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</si>
  <si>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</si>
  <si>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</si>
  <si>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</si>
  <si>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</si>
  <si>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</si>
  <si>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件数についての事例</t>
    <rPh sb="0" eb="2">
      <t>ケンスウ</t>
    </rPh>
    <rPh sb="7" eb="9">
      <t>ジレイ</t>
    </rPh>
    <phoneticPr fontId="1"/>
  </si>
  <si>
    <t>例ア）</t>
    <rPh sb="0" eb="1">
      <t>レイ</t>
    </rPh>
    <phoneticPr fontId="1"/>
  </si>
  <si>
    <t>甲法人</t>
    <rPh sb="0" eb="1">
      <t>コウ</t>
    </rPh>
    <rPh sb="1" eb="3">
      <t>ホウジン</t>
    </rPh>
    <phoneticPr fontId="1"/>
  </si>
  <si>
    <t>事業所A</t>
    <rPh sb="0" eb="3">
      <t>ジギョウショ</t>
    </rPh>
    <phoneticPr fontId="1"/>
  </si>
  <si>
    <t>事業所B</t>
    <rPh sb="0" eb="3">
      <t>ジギョウショ</t>
    </rPh>
    <phoneticPr fontId="1"/>
  </si>
  <si>
    <t>→１件（甲法人）</t>
    <rPh sb="2" eb="3">
      <t>ケン</t>
    </rPh>
    <rPh sb="4" eb="5">
      <t>コウ</t>
    </rPh>
    <rPh sb="5" eb="7">
      <t>ホウジン</t>
    </rPh>
    <phoneticPr fontId="1"/>
  </si>
  <si>
    <t>aさん</t>
    <phoneticPr fontId="1"/>
  </si>
  <si>
    <t>例イ）</t>
    <rPh sb="0" eb="1">
      <t>レイ</t>
    </rPh>
    <phoneticPr fontId="1"/>
  </si>
  <si>
    <t>→２件（甲法人）</t>
    <rPh sb="2" eb="3">
      <t>ケン</t>
    </rPh>
    <rPh sb="4" eb="5">
      <t>コウ</t>
    </rPh>
    <rPh sb="5" eb="7">
      <t>ホウジン</t>
    </rPh>
    <phoneticPr fontId="1"/>
  </si>
  <si>
    <t>bさん</t>
    <phoneticPr fontId="1"/>
  </si>
  <si>
    <t>例ウ）</t>
    <rPh sb="0" eb="1">
      <t>レイ</t>
    </rPh>
    <phoneticPr fontId="1"/>
  </si>
  <si>
    <t>例エ）</t>
    <rPh sb="0" eb="1">
      <t>レイ</t>
    </rPh>
    <phoneticPr fontId="1"/>
  </si>
  <si>
    <t>乙法人</t>
    <rPh sb="0" eb="1">
      <t>オツ</t>
    </rPh>
    <rPh sb="1" eb="3">
      <t>ホウジン</t>
    </rPh>
    <phoneticPr fontId="1"/>
  </si>
  <si>
    <t>事業所C</t>
    <rPh sb="0" eb="3">
      <t>ジギョウショ</t>
    </rPh>
    <phoneticPr fontId="1"/>
  </si>
  <si>
    <t>　　bさん</t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</si>
  <si>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</si>
  <si>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</si>
  <si>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</si>
  <si>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</si>
  <si>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</si>
  <si>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</si>
  <si>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</si>
  <si>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</si>
  <si>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</si>
  <si>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</si>
  <si>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</si>
  <si>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</si>
  <si>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</si>
  <si>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</si>
  <si>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</si>
  <si>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</si>
  <si>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通所リハビリテーション</t>
    <rPh sb="1" eb="3">
      <t>ツウショ</t>
    </rPh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</si>
  <si>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</si>
  <si>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</si>
  <si>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</si>
  <si>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</si>
  <si>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</si>
  <si>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</si>
  <si>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</si>
  <si>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</si>
  <si>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</si>
  <si>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</si>
  <si>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</si>
  <si>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</si>
  <si>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</si>
  <si>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</si>
  <si>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</si>
  <si>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</si>
  <si>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</si>
  <si>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</si>
  <si>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</si>
  <si>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</si>
  <si>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</si>
  <si>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</si>
  <si>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</si>
  <si>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</si>
  <si>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</si>
  <si>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</si>
  <si>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（別紙参考）</t>
    <rPh sb="1" eb="3">
      <t>ベッシ</t>
    </rPh>
    <rPh sb="3" eb="5">
      <t>サンコウ</t>
    </rPh>
    <phoneticPr fontId="1"/>
  </si>
  <si>
    <t>○</t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</si>
  <si>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</si>
  <si>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</si>
  <si>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</si>
  <si>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　　１件（乙法人）</t>
    <rPh sb="3" eb="4">
      <t>ケン</t>
    </rPh>
    <rPh sb="5" eb="6">
      <t>オツ</t>
    </rPh>
    <rPh sb="6" eb="8">
      <t>ホウジン</t>
    </rPh>
    <phoneticPr fontId="1"/>
  </si>
  <si>
    <t>　　２件（乙法人）</t>
    <rPh sb="3" eb="4">
      <t>ケン</t>
    </rPh>
    <rPh sb="5" eb="6">
      <t>オツ</t>
    </rPh>
    <rPh sb="6" eb="8">
      <t>ホウジン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</si>
  <si>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</si>
  <si>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</si>
  <si>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</si>
  <si>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t>③の割合が８０％を超えている場合であって正当な理由がある場合には、別紙判断基準を参照のうえ該当の番号を記載し、必要に応じて添付書類を提出してください。</t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</si>
  <si>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</si>
  <si>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t>サービスの名称　：訪問介護</t>
    <rPh sb="5" eb="7">
      <t>メイショウ</t>
    </rPh>
    <rPh sb="9" eb="11">
      <t>ホウモン</t>
    </rPh>
    <rPh sb="11" eb="13">
      <t>カイゴ</t>
    </rPh>
    <phoneticPr fontId="1"/>
  </si>
  <si>
    <t>サービスの名称　：福祉用具貸与</t>
    <rPh sb="5" eb="7">
      <t>メイショウ</t>
    </rPh>
    <rPh sb="9" eb="11">
      <t>フクシ</t>
    </rPh>
    <rPh sb="11" eb="13">
      <t>ヨウグ</t>
    </rPh>
    <rPh sb="13" eb="15">
      <t>タイヨ</t>
    </rPh>
    <phoneticPr fontId="1"/>
  </si>
  <si>
    <t>サービスの名称　：通所介護</t>
    <rPh sb="5" eb="7">
      <t>メイショウ</t>
    </rPh>
    <rPh sb="9" eb="11">
      <t>ツウショ</t>
    </rPh>
    <rPh sb="11" eb="13">
      <t>カイゴ</t>
    </rPh>
    <phoneticPr fontId="1"/>
  </si>
  <si>
    <t>サービスの名称　：地域密着型通所介護</t>
    <rPh sb="5" eb="7">
      <t>メイショウ</t>
    </rPh>
    <rPh sb="9" eb="11">
      <t>チイキ</t>
    </rPh>
    <rPh sb="11" eb="14">
      <t>ミッチャクガタ</t>
    </rPh>
    <rPh sb="14" eb="16">
      <t>ツウショ</t>
    </rPh>
    <rPh sb="16" eb="18">
      <t>カイゴ</t>
    </rPh>
    <phoneticPr fontId="1"/>
  </si>
  <si>
    <t>サービスの名称　：通所介護等（通所介護＋地域密着型
                         通所介護を合算する場合）</t>
    <rPh sb="5" eb="7">
      <t>メイショウ</t>
    </rPh>
    <rPh sb="9" eb="11">
      <t>ツウショ</t>
    </rPh>
    <rPh sb="11" eb="13">
      <t>カイゴ</t>
    </rPh>
    <rPh sb="13" eb="14">
      <t>トウ</t>
    </rPh>
    <rPh sb="15" eb="17">
      <t>ツウショ</t>
    </rPh>
    <rPh sb="17" eb="19">
      <t>カイゴ</t>
    </rPh>
    <rPh sb="20" eb="22">
      <t>チイキ</t>
    </rPh>
    <rPh sb="22" eb="24">
      <t>ミッチャク</t>
    </rPh>
    <rPh sb="24" eb="25">
      <t>ガタ</t>
    </rPh>
    <rPh sb="51" eb="53">
      <t>ツウショ</t>
    </rPh>
    <rPh sb="53" eb="55">
      <t>カイゴ</t>
    </rPh>
    <rPh sb="56" eb="58">
      <t>ガッサン</t>
    </rPh>
    <rPh sb="60" eb="62">
      <t>バアイ</t>
    </rPh>
    <phoneticPr fontId="1"/>
  </si>
  <si>
    <t>３月</t>
  </si>
  <si>
    <t>計</t>
  </si>
  <si>
    <t>１（５）ア（ア）ａ</t>
    <phoneticPr fontId="1"/>
  </si>
  <si>
    <t>袖ケ浦市長　様</t>
    <rPh sb="0" eb="4">
      <t>ソデガウラシ</t>
    </rPh>
    <rPh sb="4" eb="5">
      <t>チョウ</t>
    </rPh>
    <rPh sb="6" eb="7">
      <t>サマ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</si>
  <si>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</si>
  <si>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　年度</t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</si>
</sst>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textRotation="255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35" xfId="0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36" xfId="0" applyBorder="1"/>
    <xf numFmtId="0" fontId="0" fillId="0" borderId="12" xfId="0" applyBorder="1"/>
    <xf numFmtId="0" fontId="2" fillId="0" borderId="0" xfId="0" applyFont="1" applyAlignment="1">
      <alignment horizontal="left" vertical="center"/>
    </xf>
    <xf numFmtId="0" fontId="0" fillId="0" borderId="35" xfId="0" applyBorder="1" applyAlignment="1"/>
    <xf numFmtId="0" fontId="0" fillId="0" borderId="2" xfId="0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6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" fillId="0" borderId="13" xfId="0" applyFont="1" applyBorder="1" applyAlignment="1">
      <alignment horizontal="left" vertical="center"/>
    </xf>
    <xf numFmtId="0" fontId="0" fillId="0" borderId="12" xfId="0" applyBorder="1" applyAlignment="1"/>
    <xf numFmtId="0" fontId="0" fillId="0" borderId="33" xfId="0" applyBorder="1" applyAlignment="1"/>
    <xf numFmtId="0" fontId="0" fillId="0" borderId="2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0" xfId="0" applyFont="1"/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 wrapText="1" shrinkToFit="1"/>
    </xf>
    <xf numFmtId="0" fontId="2" fillId="0" borderId="43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0" fillId="0" borderId="2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3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34" xfId="0" applyBorder="1" applyAlignment="1"/>
    <xf numFmtId="0" fontId="2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76</xdr:row>
      <xdr:rowOff>114299</xdr:rowOff>
    </xdr:from>
    <xdr:to>
      <xdr:col>18</xdr:col>
      <xdr:colOff>152400</xdr:colOff>
      <xdr:row>80</xdr:row>
      <xdr:rowOff>123824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7626" y="10353674"/>
          <a:ext cx="640079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「Ａ．ない」の場合は、本用紙を事業所で５年間保存してください。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「Ｂ．ある」の場合は、指定の期日までに袖ケ浦市介護保険課まで提出してください。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/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/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/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/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/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47625</xdr:rowOff>
    </xdr:from>
    <xdr:to>
      <xdr:col>8</xdr:col>
      <xdr:colOff>228600</xdr:colOff>
      <xdr:row>13</xdr:row>
      <xdr:rowOff>85725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504825" y="885825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9</xdr:row>
      <xdr:rowOff>28575</xdr:rowOff>
    </xdr:from>
    <xdr:to>
      <xdr:col>4</xdr:col>
      <xdr:colOff>95250</xdr:colOff>
      <xdr:row>15</xdr:row>
      <xdr:rowOff>114300</xdr:rowOff>
    </xdr:to>
    <xdr:cxnSp macro="">
      <xdr:nvCxnSpPr>
        <xdr:cNvPr id="3" name="直線矢印コネクタ 5"/>
        <xdr:cNvCxnSpPr>
          <a:cxnSpLocks noChangeShapeType="1"/>
        </xdr:cNvCxnSpPr>
      </xdr:nvCxnSpPr>
      <xdr:spPr bwMode="auto">
        <a:xfrm flipH="1" flipV="1">
          <a:off x="1123950" y="1704975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9</xdr:row>
      <xdr:rowOff>38100</xdr:rowOff>
    </xdr:from>
    <xdr:to>
      <xdr:col>6</xdr:col>
      <xdr:colOff>171450</xdr:colOff>
      <xdr:row>15</xdr:row>
      <xdr:rowOff>104775</xdr:rowOff>
    </xdr:to>
    <xdr:cxnSp macro="">
      <xdr:nvCxnSpPr>
        <xdr:cNvPr id="4" name="直線矢印コネクタ 7"/>
        <xdr:cNvCxnSpPr>
          <a:cxnSpLocks noChangeShapeType="1"/>
        </xdr:cNvCxnSpPr>
      </xdr:nvCxnSpPr>
      <xdr:spPr bwMode="auto">
        <a:xfrm flipV="1">
          <a:off x="1619250" y="1714500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238125</xdr:colOff>
      <xdr:row>20</xdr:row>
      <xdr:rowOff>47625</xdr:rowOff>
    </xdr:from>
    <xdr:to>
      <xdr:col>8</xdr:col>
      <xdr:colOff>266700</xdr:colOff>
      <xdr:row>29</xdr:row>
      <xdr:rowOff>85725</xdr:rowOff>
    </xdr:to>
    <xdr:sp macro="" textlink="">
      <xdr:nvSpPr>
        <xdr:cNvPr id="8" name="円/楕円 18"/>
        <xdr:cNvSpPr>
          <a:spLocks noChangeArrowheads="1"/>
        </xdr:cNvSpPr>
      </xdr:nvSpPr>
      <xdr:spPr bwMode="auto">
        <a:xfrm>
          <a:off x="1724025" y="11049000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504825</xdr:colOff>
      <xdr:row>20</xdr:row>
      <xdr:rowOff>47625</xdr:rowOff>
    </xdr:from>
    <xdr:to>
      <xdr:col>4</xdr:col>
      <xdr:colOff>209550</xdr:colOff>
      <xdr:row>29</xdr:row>
      <xdr:rowOff>85725</xdr:rowOff>
    </xdr:to>
    <xdr:sp macro="" textlink="">
      <xdr:nvSpPr>
        <xdr:cNvPr id="9" name="円/楕円 21"/>
        <xdr:cNvSpPr>
          <a:spLocks noChangeArrowheads="1"/>
        </xdr:cNvSpPr>
      </xdr:nvSpPr>
      <xdr:spPr bwMode="auto">
        <a:xfrm>
          <a:off x="504825" y="11049000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25</xdr:row>
      <xdr:rowOff>28575</xdr:rowOff>
    </xdr:from>
    <xdr:to>
      <xdr:col>4</xdr:col>
      <xdr:colOff>95250</xdr:colOff>
      <xdr:row>31</xdr:row>
      <xdr:rowOff>114300</xdr:rowOff>
    </xdr:to>
    <xdr:cxnSp macro="">
      <xdr:nvCxnSpPr>
        <xdr:cNvPr id="10" name="直線矢印コネクタ 22"/>
        <xdr:cNvCxnSpPr>
          <a:cxnSpLocks noChangeShapeType="1"/>
        </xdr:cNvCxnSpPr>
      </xdr:nvCxnSpPr>
      <xdr:spPr bwMode="auto">
        <a:xfrm flipH="1" flipV="1">
          <a:off x="1123950" y="118681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25</xdr:row>
      <xdr:rowOff>38100</xdr:rowOff>
    </xdr:from>
    <xdr:to>
      <xdr:col>6</xdr:col>
      <xdr:colOff>171450</xdr:colOff>
      <xdr:row>31</xdr:row>
      <xdr:rowOff>104775</xdr:rowOff>
    </xdr:to>
    <xdr:cxnSp macro="">
      <xdr:nvCxnSpPr>
        <xdr:cNvPr id="11" name="直線矢印コネクタ 23"/>
        <xdr:cNvCxnSpPr>
          <a:cxnSpLocks noChangeShapeType="1"/>
        </xdr:cNvCxnSpPr>
      </xdr:nvCxnSpPr>
      <xdr:spPr bwMode="auto">
        <a:xfrm flipV="1">
          <a:off x="1619250" y="11877675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476250</xdr:colOff>
      <xdr:row>20</xdr:row>
      <xdr:rowOff>76200</xdr:rowOff>
    </xdr:from>
    <xdr:to>
      <xdr:col>14</xdr:col>
      <xdr:colOff>180975</xdr:colOff>
      <xdr:row>29</xdr:row>
      <xdr:rowOff>95250</xdr:rowOff>
    </xdr:to>
    <xdr:sp macro="" textlink="">
      <xdr:nvSpPr>
        <xdr:cNvPr id="12" name="円/楕円 21"/>
        <xdr:cNvSpPr>
          <a:spLocks noChangeArrowheads="1"/>
        </xdr:cNvSpPr>
      </xdr:nvSpPr>
      <xdr:spPr bwMode="auto">
        <a:xfrm>
          <a:off x="476250" y="13877925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20</xdr:row>
      <xdr:rowOff>76200</xdr:rowOff>
    </xdr:from>
    <xdr:to>
      <xdr:col>18</xdr:col>
      <xdr:colOff>238125</xdr:colOff>
      <xdr:row>29</xdr:row>
      <xdr:rowOff>95250</xdr:rowOff>
    </xdr:to>
    <xdr:sp macro="" textlink="">
      <xdr:nvSpPr>
        <xdr:cNvPr id="13" name="円/楕円 18"/>
        <xdr:cNvSpPr>
          <a:spLocks noChangeArrowheads="1"/>
        </xdr:cNvSpPr>
      </xdr:nvSpPr>
      <xdr:spPr bwMode="auto">
        <a:xfrm>
          <a:off x="1695450" y="13877925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25</xdr:row>
      <xdr:rowOff>28575</xdr:rowOff>
    </xdr:from>
    <xdr:to>
      <xdr:col>14</xdr:col>
      <xdr:colOff>142875</xdr:colOff>
      <xdr:row>31</xdr:row>
      <xdr:rowOff>114300</xdr:rowOff>
    </xdr:to>
    <xdr:cxnSp macro="">
      <xdr:nvCxnSpPr>
        <xdr:cNvPr id="14" name="直線矢印コネクタ 22"/>
        <xdr:cNvCxnSpPr>
          <a:cxnSpLocks noChangeShapeType="1"/>
        </xdr:cNvCxnSpPr>
      </xdr:nvCxnSpPr>
      <xdr:spPr bwMode="auto">
        <a:xfrm flipH="1" flipV="1">
          <a:off x="1171575" y="146875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228600</xdr:colOff>
      <xdr:row>25</xdr:row>
      <xdr:rowOff>57150</xdr:rowOff>
    </xdr:from>
    <xdr:to>
      <xdr:col>16</xdr:col>
      <xdr:colOff>123825</xdr:colOff>
      <xdr:row>31</xdr:row>
      <xdr:rowOff>123825</xdr:rowOff>
    </xdr:to>
    <xdr:cxnSp macro="">
      <xdr:nvCxnSpPr>
        <xdr:cNvPr id="15" name="直線矢印コネクタ 23"/>
        <xdr:cNvCxnSpPr>
          <a:cxnSpLocks noChangeShapeType="1"/>
        </xdr:cNvCxnSpPr>
      </xdr:nvCxnSpPr>
      <xdr:spPr bwMode="auto">
        <a:xfrm flipV="1">
          <a:off x="1714500" y="14716125"/>
          <a:ext cx="476250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361950</xdr:colOff>
      <xdr:row>25</xdr:row>
      <xdr:rowOff>57150</xdr:rowOff>
    </xdr:from>
    <xdr:to>
      <xdr:col>16</xdr:col>
      <xdr:colOff>361950</xdr:colOff>
      <xdr:row>31</xdr:row>
      <xdr:rowOff>133350</xdr:rowOff>
    </xdr:to>
    <xdr:cxnSp macro="">
      <xdr:nvCxnSpPr>
        <xdr:cNvPr id="21" name="直線矢印コネクタ 9"/>
        <xdr:cNvCxnSpPr>
          <a:cxnSpLocks noChangeShapeType="1"/>
        </xdr:cNvCxnSpPr>
      </xdr:nvCxnSpPr>
      <xdr:spPr bwMode="auto">
        <a:xfrm flipV="1">
          <a:off x="2428875" y="147161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504825</xdr:colOff>
      <xdr:row>4</xdr:row>
      <xdr:rowOff>47625</xdr:rowOff>
    </xdr:from>
    <xdr:to>
      <xdr:col>18</xdr:col>
      <xdr:colOff>228600</xdr:colOff>
      <xdr:row>13</xdr:row>
      <xdr:rowOff>85725</xdr:rowOff>
    </xdr:to>
    <xdr:sp macro="" textlink="">
      <xdr:nvSpPr>
        <xdr:cNvPr id="25" name="円/楕円 8"/>
        <xdr:cNvSpPr>
          <a:spLocks noChangeArrowheads="1"/>
        </xdr:cNvSpPr>
      </xdr:nvSpPr>
      <xdr:spPr bwMode="auto">
        <a:xfrm>
          <a:off x="504825" y="403860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9</xdr:row>
      <xdr:rowOff>28575</xdr:rowOff>
    </xdr:from>
    <xdr:to>
      <xdr:col>12</xdr:col>
      <xdr:colOff>190500</xdr:colOff>
      <xdr:row>15</xdr:row>
      <xdr:rowOff>104775</xdr:rowOff>
    </xdr:to>
    <xdr:cxnSp macro="">
      <xdr:nvCxnSpPr>
        <xdr:cNvPr id="26" name="直線矢印コネクタ 9"/>
        <xdr:cNvCxnSpPr>
          <a:cxnSpLocks noChangeShapeType="1"/>
        </xdr:cNvCxnSpPr>
      </xdr:nvCxnSpPr>
      <xdr:spPr bwMode="auto">
        <a:xfrm flipV="1">
          <a:off x="1057275" y="485775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180975</xdr:colOff>
      <xdr:row>9</xdr:row>
      <xdr:rowOff>9525</xdr:rowOff>
    </xdr:from>
    <xdr:to>
      <xdr:col>16</xdr:col>
      <xdr:colOff>190500</xdr:colOff>
      <xdr:row>15</xdr:row>
      <xdr:rowOff>142875</xdr:rowOff>
    </xdr:to>
    <xdr:cxnSp macro="">
      <xdr:nvCxnSpPr>
        <xdr:cNvPr id="27" name="直線矢印コネクタ 10"/>
        <xdr:cNvCxnSpPr>
          <a:cxnSpLocks noChangeShapeType="1"/>
        </xdr:cNvCxnSpPr>
      </xdr:nvCxnSpPr>
      <xdr:spPr bwMode="auto">
        <a:xfrm flipV="1">
          <a:off x="2247900" y="4838700"/>
          <a:ext cx="9525" cy="1162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view="pageBreakPreview" zoomScaleNormal="100" zoomScaleSheetLayoutView="100" workbookViewId="0">
      <selection activeCell="C1" sqref="C1:Q1"/>
    </sheetView>
  </sheetViews>
  <sheetFormatPr defaultColWidth="9" defaultRowHeight="13.5"/>
  <cols>
    <col min="1" max="1" width="3.625" style="1" customWidth="1"/>
    <col min="2" max="2" width="9" style="1"/>
    <col min="3" max="12" width="3.625" style="1" customWidth="1"/>
    <col min="13" max="19" width="6.375" style="1" customWidth="1"/>
    <col min="20" max="26" width="3.625" style="1" customWidth="1"/>
    <col min="27" max="16384" width="9" style="1"/>
  </cols>
  <sheetData>
    <row r="1" spans="1:19">
      <c r="C1" s="109" t="s">
        <v>42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9" ht="14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P3" s="110" t="s">
        <v>123</v>
      </c>
      <c r="Q3" s="110"/>
      <c r="R3" s="110"/>
    </row>
    <row r="4" spans="1:19">
      <c r="B4" s="1" t="s">
        <v>122</v>
      </c>
    </row>
    <row r="5" spans="1:19" ht="14.25" customHeight="1"/>
    <row r="6" spans="1:19">
      <c r="H6" s="1" t="s">
        <v>40</v>
      </c>
      <c r="J6" s="1" t="s">
        <v>32</v>
      </c>
      <c r="M6" s="115"/>
      <c r="N6" s="115"/>
      <c r="O6" s="115"/>
      <c r="P6" s="115"/>
      <c r="Q6" s="115"/>
      <c r="R6" s="115"/>
    </row>
    <row r="7" spans="1:19">
      <c r="J7" s="1" t="s">
        <v>41</v>
      </c>
      <c r="M7" s="115"/>
      <c r="N7" s="115"/>
      <c r="O7" s="115"/>
      <c r="P7" s="115"/>
      <c r="Q7" s="115"/>
      <c r="R7" s="115"/>
    </row>
    <row r="8" spans="1:19">
      <c r="J8" s="1" t="s">
        <v>33</v>
      </c>
      <c r="M8" s="12"/>
      <c r="N8" s="115"/>
      <c r="O8" s="115"/>
      <c r="P8" s="118"/>
      <c r="Q8" s="118"/>
      <c r="R8" s="118"/>
    </row>
    <row r="10" spans="1:19" ht="15.95" customHeight="1">
      <c r="A10" s="84" t="s">
        <v>25</v>
      </c>
      <c r="B10" s="85"/>
      <c r="C10" s="14">
        <v>1</v>
      </c>
      <c r="D10" s="15">
        <v>2</v>
      </c>
      <c r="E10" s="15"/>
      <c r="F10" s="15"/>
      <c r="G10" s="15"/>
      <c r="H10" s="15"/>
      <c r="I10" s="15"/>
      <c r="J10" s="15"/>
      <c r="K10" s="15"/>
      <c r="L10" s="16"/>
      <c r="M10" s="116"/>
      <c r="N10" s="117"/>
      <c r="O10" s="117"/>
      <c r="P10" s="117"/>
      <c r="Q10" s="117"/>
      <c r="R10" s="117"/>
      <c r="S10" s="117"/>
    </row>
    <row r="11" spans="1:19" ht="15.95" customHeight="1">
      <c r="A11" s="89" t="s">
        <v>34</v>
      </c>
      <c r="B11" s="4" t="s">
        <v>24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4" t="s">
        <v>26</v>
      </c>
      <c r="P11" s="86" t="s">
        <v>28</v>
      </c>
      <c r="Q11" s="86"/>
      <c r="R11" s="86"/>
      <c r="S11" s="86"/>
    </row>
    <row r="12" spans="1:19" ht="15.95" customHeight="1">
      <c r="A12" s="89"/>
      <c r="B12" s="4" t="s">
        <v>4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4" t="s">
        <v>27</v>
      </c>
      <c r="P12" s="86" t="s">
        <v>28</v>
      </c>
      <c r="Q12" s="86"/>
      <c r="R12" s="86"/>
      <c r="S12" s="86"/>
    </row>
    <row r="13" spans="1:19" ht="15.95" customHeight="1">
      <c r="A13" s="89"/>
      <c r="B13" s="86" t="s">
        <v>1</v>
      </c>
      <c r="C13" s="87" t="s">
        <v>29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ht="15.95" customHeight="1">
      <c r="A14" s="89"/>
      <c r="B14" s="86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spans="1:19">
      <c r="A15" s="2"/>
      <c r="B15" s="2"/>
    </row>
    <row r="16" spans="1:19" ht="15" customHeight="1">
      <c r="A16" s="86" t="s">
        <v>2</v>
      </c>
      <c r="B16" s="86"/>
      <c r="C16" s="96" t="s">
        <v>124</v>
      </c>
      <c r="D16" s="97"/>
      <c r="E16" s="97"/>
      <c r="F16" s="97"/>
      <c r="G16" s="98"/>
      <c r="H16" s="111" t="s">
        <v>35</v>
      </c>
      <c r="I16" s="112"/>
      <c r="J16" s="13" t="s">
        <v>103</v>
      </c>
      <c r="K16" s="86" t="s">
        <v>19</v>
      </c>
      <c r="L16" s="86"/>
      <c r="M16" s="6" t="s">
        <v>6</v>
      </c>
      <c r="N16" s="6" t="s">
        <v>7</v>
      </c>
      <c r="O16" s="6" t="s">
        <v>8</v>
      </c>
      <c r="P16" s="6" t="s">
        <v>9</v>
      </c>
      <c r="Q16" s="6" t="s">
        <v>10</v>
      </c>
      <c r="R16" s="6" t="s">
        <v>11</v>
      </c>
      <c r="S16" s="86" t="s">
        <v>18</v>
      </c>
    </row>
    <row r="17" spans="1:19" ht="15" customHeight="1">
      <c r="A17" s="86"/>
      <c r="B17" s="86"/>
      <c r="C17" s="99"/>
      <c r="D17" s="100"/>
      <c r="E17" s="100"/>
      <c r="F17" s="100"/>
      <c r="G17" s="101"/>
      <c r="H17" s="113"/>
      <c r="I17" s="114"/>
      <c r="J17" s="13"/>
      <c r="K17" s="84" t="s">
        <v>20</v>
      </c>
      <c r="L17" s="85"/>
      <c r="M17" s="6" t="s">
        <v>12</v>
      </c>
      <c r="N17" s="6" t="s">
        <v>13</v>
      </c>
      <c r="O17" s="6" t="s">
        <v>14</v>
      </c>
      <c r="P17" s="6" t="s">
        <v>15</v>
      </c>
      <c r="Q17" s="6" t="s">
        <v>16</v>
      </c>
      <c r="R17" s="6" t="s">
        <v>17</v>
      </c>
      <c r="S17" s="86"/>
    </row>
    <row r="18" spans="1:19" ht="15" customHeight="1">
      <c r="A18" s="88" t="s">
        <v>5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5"/>
      <c r="N18" s="5"/>
      <c r="O18" s="5"/>
      <c r="P18" s="5"/>
      <c r="Q18" s="5"/>
      <c r="R18" s="5"/>
      <c r="S18" s="4" t="str">
        <f>IF(E$16="","",M18+N18+O18+P18+Q18+R18)</f>
        <v/>
      </c>
    </row>
    <row r="19" spans="1:19" ht="6.95" customHeight="1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9"/>
      <c r="O19" s="9"/>
      <c r="P19" s="9"/>
      <c r="Q19" s="9"/>
      <c r="R19" s="9"/>
      <c r="S19" s="9"/>
    </row>
    <row r="20" spans="1:19" ht="15" customHeight="1" thickTop="1" thickBot="1">
      <c r="A20" s="94" t="s">
        <v>114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22" t="str">
        <f t="shared" ref="M20:R20" si="0">IF($J$16="○",M$16,IF($J$17="○",M$17,""))</f>
        <v>３月</v>
      </c>
      <c r="N20" s="23" t="str">
        <f t="shared" si="0"/>
        <v>４月</v>
      </c>
      <c r="O20" s="23" t="str">
        <f t="shared" si="0"/>
        <v>５月</v>
      </c>
      <c r="P20" s="23" t="str">
        <f t="shared" si="0"/>
        <v>６月</v>
      </c>
      <c r="Q20" s="23" t="str">
        <f t="shared" si="0"/>
        <v>７月</v>
      </c>
      <c r="R20" s="23" t="str">
        <f t="shared" si="0"/>
        <v>８月</v>
      </c>
      <c r="S20" s="24" t="str">
        <f>IF($J$16="○",S$16,IF($J$17="○",S$16,""))</f>
        <v>計</v>
      </c>
    </row>
    <row r="21" spans="1:19" ht="15" customHeight="1" thickTop="1">
      <c r="A21" s="91" t="s">
        <v>105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20"/>
      <c r="N21" s="20"/>
      <c r="O21" s="20"/>
      <c r="P21" s="20"/>
      <c r="Q21" s="20"/>
      <c r="R21" s="20"/>
      <c r="S21" s="21" t="str">
        <f>IF(SUM(M21:R21)=0,"",SUM(M21:R21))</f>
        <v/>
      </c>
    </row>
    <row r="22" spans="1:19" ht="15" customHeight="1">
      <c r="A22" s="91" t="s">
        <v>106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3"/>
      <c r="M22" s="18"/>
      <c r="N22" s="18"/>
      <c r="O22" s="18"/>
      <c r="P22" s="18"/>
      <c r="Q22" s="18"/>
      <c r="R22" s="18"/>
      <c r="S22" s="19" t="str">
        <f>IF(SUM(M22:R22)=0,"",SUM(M22:R22))</f>
        <v/>
      </c>
    </row>
    <row r="23" spans="1:19" ht="15" customHeight="1">
      <c r="A23" s="91" t="s">
        <v>31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11" t="str">
        <f>IF(S21="","",S22/S21*100)</f>
        <v/>
      </c>
      <c r="S23" s="19" t="s">
        <v>30</v>
      </c>
    </row>
    <row r="24" spans="1:19" ht="15" customHeight="1">
      <c r="A24" s="104" t="s">
        <v>21</v>
      </c>
      <c r="B24" s="97"/>
      <c r="C24" s="97"/>
      <c r="D24" s="98"/>
      <c r="E24" s="88" t="s">
        <v>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108"/>
    </row>
    <row r="25" spans="1:19" ht="15" customHeight="1">
      <c r="A25" s="105"/>
      <c r="B25" s="106"/>
      <c r="C25" s="106"/>
      <c r="D25" s="107"/>
      <c r="E25" s="88" t="s">
        <v>22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108"/>
    </row>
    <row r="26" spans="1:19" ht="15" customHeight="1">
      <c r="A26" s="105"/>
      <c r="B26" s="106"/>
      <c r="C26" s="106"/>
      <c r="D26" s="107"/>
      <c r="E26" s="88" t="s">
        <v>23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108"/>
    </row>
    <row r="27" spans="1:19" ht="15" customHeight="1">
      <c r="A27" s="105"/>
      <c r="B27" s="106"/>
      <c r="C27" s="106"/>
      <c r="D27" s="107"/>
      <c r="E27" s="88" t="s">
        <v>39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108"/>
    </row>
    <row r="28" spans="1:19" s="17" customFormat="1" ht="30" customHeight="1">
      <c r="A28" s="121" t="s">
        <v>112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</row>
    <row r="29" spans="1:19" ht="15" customHeight="1" thickBot="1">
      <c r="A29" s="119" t="s">
        <v>101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02"/>
      <c r="S29" s="103"/>
    </row>
    <row r="30" spans="1:19" ht="6.95" customHeight="1" thickTop="1" thickBo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" customHeight="1" thickTop="1" thickBot="1">
      <c r="A31" s="94" t="s">
        <v>115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22" t="str">
        <f t="shared" ref="M31:R31" si="1">IF($J$16="○",M$16,IF($J$17="○",M$17,""))</f>
        <v>３月</v>
      </c>
      <c r="N31" s="23" t="str">
        <f t="shared" si="1"/>
        <v>４月</v>
      </c>
      <c r="O31" s="23" t="str">
        <f t="shared" si="1"/>
        <v>５月</v>
      </c>
      <c r="P31" s="23" t="str">
        <f t="shared" si="1"/>
        <v>６月</v>
      </c>
      <c r="Q31" s="23" t="str">
        <f t="shared" si="1"/>
        <v>７月</v>
      </c>
      <c r="R31" s="23" t="str">
        <f t="shared" si="1"/>
        <v>８月</v>
      </c>
      <c r="S31" s="24" t="str">
        <f>IF($J$16="○",S$16,IF($J$17="○",S$16,""))</f>
        <v>計</v>
      </c>
    </row>
    <row r="32" spans="1:19" ht="15" customHeight="1" thickTop="1">
      <c r="A32" s="91" t="s">
        <v>105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20"/>
      <c r="N32" s="20"/>
      <c r="O32" s="20"/>
      <c r="P32" s="20"/>
      <c r="Q32" s="20"/>
      <c r="R32" s="20"/>
      <c r="S32" s="21" t="str">
        <f>IF(SUM(M32:R32)=0,"",SUM(M32:R32))</f>
        <v/>
      </c>
    </row>
    <row r="33" spans="1:19" ht="15" customHeight="1">
      <c r="A33" s="91" t="s">
        <v>106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3"/>
      <c r="M33" s="18"/>
      <c r="N33" s="18"/>
      <c r="O33" s="18"/>
      <c r="P33" s="18"/>
      <c r="Q33" s="18"/>
      <c r="R33" s="18"/>
      <c r="S33" s="19" t="str">
        <f>IF(SUM(M33:R33)=0,"",SUM(M33:R33))</f>
        <v/>
      </c>
    </row>
    <row r="34" spans="1:19" ht="15" customHeight="1">
      <c r="A34" s="91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  <c r="R34" s="11" t="str">
        <f>IF(S32="","",S33/S32*100)</f>
        <v/>
      </c>
      <c r="S34" s="19" t="s">
        <v>30</v>
      </c>
    </row>
    <row r="35" spans="1:19" ht="15" customHeight="1">
      <c r="A35" s="104" t="s">
        <v>21</v>
      </c>
      <c r="B35" s="97"/>
      <c r="C35" s="97"/>
      <c r="D35" s="98"/>
      <c r="E35" s="88" t="s">
        <v>0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08"/>
    </row>
    <row r="36" spans="1:19" ht="15" customHeight="1">
      <c r="A36" s="105"/>
      <c r="B36" s="106"/>
      <c r="C36" s="106"/>
      <c r="D36" s="107"/>
      <c r="E36" s="88" t="s">
        <v>22</v>
      </c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108"/>
    </row>
    <row r="37" spans="1:19" ht="15" customHeight="1">
      <c r="A37" s="105"/>
      <c r="B37" s="106"/>
      <c r="C37" s="106"/>
      <c r="D37" s="107"/>
      <c r="E37" s="88" t="s">
        <v>23</v>
      </c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108"/>
    </row>
    <row r="38" spans="1:19" ht="15" customHeight="1">
      <c r="A38" s="105"/>
      <c r="B38" s="106"/>
      <c r="C38" s="106"/>
      <c r="D38" s="107"/>
      <c r="E38" s="88" t="s">
        <v>39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108"/>
    </row>
    <row r="39" spans="1:19" s="17" customFormat="1" ht="30" customHeight="1">
      <c r="A39" s="121" t="s">
        <v>112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/>
    </row>
    <row r="40" spans="1:19" ht="15" customHeight="1" thickBot="1">
      <c r="A40" s="119" t="s">
        <v>101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02"/>
      <c r="S40" s="103"/>
    </row>
    <row r="41" spans="1:19" ht="6.95" customHeight="1" thickTop="1" thickBo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5" customHeight="1" thickTop="1" thickBot="1">
      <c r="A42" s="94" t="s">
        <v>116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22" t="str">
        <f t="shared" ref="M42:R42" si="2">IF($J$16="○",M$16,IF($J$17="○",M$17,""))</f>
        <v>３月</v>
      </c>
      <c r="N42" s="23" t="str">
        <f t="shared" si="2"/>
        <v>４月</v>
      </c>
      <c r="O42" s="23" t="str">
        <f t="shared" si="2"/>
        <v>５月</v>
      </c>
      <c r="P42" s="23" t="str">
        <f t="shared" si="2"/>
        <v>６月</v>
      </c>
      <c r="Q42" s="23" t="str">
        <f t="shared" si="2"/>
        <v>７月</v>
      </c>
      <c r="R42" s="23" t="str">
        <f t="shared" si="2"/>
        <v>８月</v>
      </c>
      <c r="S42" s="24" t="str">
        <f>IF($J$16="○",S$16,IF($J$17="○",S$16,""))</f>
        <v>計</v>
      </c>
    </row>
    <row r="43" spans="1:19" ht="15" customHeight="1" thickTop="1">
      <c r="A43" s="91" t="s">
        <v>105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20"/>
      <c r="N43" s="20"/>
      <c r="O43" s="20"/>
      <c r="P43" s="20"/>
      <c r="Q43" s="20"/>
      <c r="R43" s="20"/>
      <c r="S43" s="21" t="str">
        <f>IF(SUM(M43:R43)=0,"",SUM(M43:R43))</f>
        <v/>
      </c>
    </row>
    <row r="44" spans="1:19" ht="15" customHeight="1">
      <c r="A44" s="91" t="s">
        <v>106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3"/>
      <c r="M44" s="18"/>
      <c r="N44" s="18"/>
      <c r="O44" s="18"/>
      <c r="P44" s="18"/>
      <c r="Q44" s="18"/>
      <c r="R44" s="80"/>
      <c r="S44" s="19" t="str">
        <f>IF(SUM(M44:R44)=0,"",SUM(M44:R44))</f>
        <v/>
      </c>
    </row>
    <row r="45" spans="1:19" ht="15" customHeight="1">
      <c r="A45" s="91" t="s">
        <v>31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3"/>
      <c r="R45" s="11" t="str">
        <f>IF(S43="","",S44/S43*100)</f>
        <v/>
      </c>
      <c r="S45" s="19" t="s">
        <v>30</v>
      </c>
    </row>
    <row r="46" spans="1:19" ht="15" customHeight="1">
      <c r="A46" s="104" t="s">
        <v>21</v>
      </c>
      <c r="B46" s="97"/>
      <c r="C46" s="97"/>
      <c r="D46" s="98"/>
      <c r="E46" s="88" t="s">
        <v>0</v>
      </c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108"/>
    </row>
    <row r="47" spans="1:19" ht="15" customHeight="1">
      <c r="A47" s="105"/>
      <c r="B47" s="106"/>
      <c r="C47" s="106"/>
      <c r="D47" s="107"/>
      <c r="E47" s="88" t="s">
        <v>22</v>
      </c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108"/>
    </row>
    <row r="48" spans="1:19" ht="15" customHeight="1">
      <c r="A48" s="105"/>
      <c r="B48" s="106"/>
      <c r="C48" s="106"/>
      <c r="D48" s="107"/>
      <c r="E48" s="88" t="s">
        <v>23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108"/>
    </row>
    <row r="49" spans="1:24" ht="15" customHeight="1">
      <c r="A49" s="105"/>
      <c r="B49" s="106"/>
      <c r="C49" s="106"/>
      <c r="D49" s="107"/>
      <c r="E49" s="88" t="s">
        <v>39</v>
      </c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108"/>
    </row>
    <row r="50" spans="1:24" s="17" customFormat="1" ht="30" customHeight="1">
      <c r="A50" s="121" t="s">
        <v>112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3"/>
    </row>
    <row r="51" spans="1:24" ht="15" customHeight="1" thickBot="1">
      <c r="A51" s="119" t="s">
        <v>101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02"/>
      <c r="S51" s="103"/>
    </row>
    <row r="52" spans="1:24" ht="6" customHeight="1" thickTop="1" thickBot="1"/>
    <row r="53" spans="1:24" ht="15" customHeight="1" thickTop="1" thickBot="1">
      <c r="A53" s="94" t="s">
        <v>117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75" t="str">
        <f t="shared" ref="M53:R53" si="3">IF($J$16="○",M$16,IF($J$17="○",M$17,""))</f>
        <v>３月</v>
      </c>
      <c r="N53" s="76" t="str">
        <f t="shared" si="3"/>
        <v>４月</v>
      </c>
      <c r="O53" s="76" t="str">
        <f t="shared" si="3"/>
        <v>５月</v>
      </c>
      <c r="P53" s="76" t="str">
        <f t="shared" si="3"/>
        <v>６月</v>
      </c>
      <c r="Q53" s="76" t="str">
        <f t="shared" si="3"/>
        <v>７月</v>
      </c>
      <c r="R53" s="76" t="str">
        <f t="shared" si="3"/>
        <v>８月</v>
      </c>
      <c r="S53" s="77" t="str">
        <f>IF($J$16="○",S$16,IF($J$17="○",S$16,""))</f>
        <v>計</v>
      </c>
    </row>
    <row r="54" spans="1:24" ht="15" customHeight="1" thickTop="1">
      <c r="A54" s="91" t="s">
        <v>105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3"/>
      <c r="M54" s="20"/>
      <c r="N54" s="20"/>
      <c r="O54" s="20"/>
      <c r="P54" s="20"/>
      <c r="Q54" s="20"/>
      <c r="R54" s="20"/>
      <c r="S54" s="21" t="str">
        <f>IF(SUM(M54:R54)=0,"",SUM(M54:R54))</f>
        <v/>
      </c>
    </row>
    <row r="55" spans="1:24" ht="15" customHeight="1">
      <c r="A55" s="91" t="s">
        <v>106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3"/>
      <c r="M55" s="79"/>
      <c r="N55" s="79"/>
      <c r="O55" s="79"/>
      <c r="P55" s="79"/>
      <c r="Q55" s="79"/>
      <c r="R55" s="80"/>
      <c r="S55" s="19" t="str">
        <f>IF(SUM(M55:R55)=0,"",SUM(M55:R55))</f>
        <v/>
      </c>
    </row>
    <row r="56" spans="1:24" ht="15" customHeight="1">
      <c r="A56" s="91" t="s">
        <v>31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3"/>
      <c r="R56" s="11" t="str">
        <f>IF(S54="","",S55/S54*100)</f>
        <v/>
      </c>
      <c r="S56" s="19" t="s">
        <v>30</v>
      </c>
    </row>
    <row r="57" spans="1:24" ht="15" customHeight="1">
      <c r="A57" s="104" t="s">
        <v>21</v>
      </c>
      <c r="B57" s="97"/>
      <c r="C57" s="97"/>
      <c r="D57" s="98"/>
      <c r="E57" s="88" t="s">
        <v>0</v>
      </c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108"/>
    </row>
    <row r="58" spans="1:24" ht="15" customHeight="1">
      <c r="A58" s="105"/>
      <c r="B58" s="106"/>
      <c r="C58" s="106"/>
      <c r="D58" s="107"/>
      <c r="E58" s="88" t="s">
        <v>22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108"/>
    </row>
    <row r="59" spans="1:24" ht="15" customHeight="1">
      <c r="A59" s="105"/>
      <c r="B59" s="106"/>
      <c r="C59" s="106"/>
      <c r="D59" s="107"/>
      <c r="E59" s="88" t="s">
        <v>23</v>
      </c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108"/>
    </row>
    <row r="60" spans="1:24" ht="15" customHeight="1">
      <c r="A60" s="105"/>
      <c r="B60" s="106"/>
      <c r="C60" s="106"/>
      <c r="D60" s="107"/>
      <c r="E60" s="88" t="s">
        <v>39</v>
      </c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108"/>
    </row>
    <row r="61" spans="1:24" ht="30" customHeight="1">
      <c r="A61" s="121" t="s">
        <v>112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3"/>
    </row>
    <row r="62" spans="1:24" ht="15" customHeight="1" thickBot="1">
      <c r="A62" s="119" t="s">
        <v>101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02"/>
      <c r="S62" s="103"/>
      <c r="X62" s="53"/>
    </row>
    <row r="63" spans="1:24" ht="6" customHeight="1" thickTop="1" thickBo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8"/>
      <c r="S63" s="78"/>
    </row>
    <row r="64" spans="1:24" ht="15" customHeight="1" thickTop="1">
      <c r="A64" s="128" t="s">
        <v>118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30"/>
      <c r="M64" s="83"/>
      <c r="N64" s="53"/>
      <c r="O64" s="53"/>
      <c r="P64" s="53"/>
      <c r="Q64" s="53"/>
      <c r="R64" s="53"/>
      <c r="S64" s="53"/>
    </row>
    <row r="65" spans="1:19" ht="15" customHeight="1" thickBot="1">
      <c r="A65" s="13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3"/>
      <c r="M65" s="81" t="s">
        <v>119</v>
      </c>
      <c r="N65" s="82" t="s">
        <v>7</v>
      </c>
      <c r="O65" s="82" t="s">
        <v>8</v>
      </c>
      <c r="P65" s="82" t="s">
        <v>9</v>
      </c>
      <c r="Q65" s="82" t="s">
        <v>10</v>
      </c>
      <c r="R65" s="82" t="s">
        <v>11</v>
      </c>
      <c r="S65" s="82" t="s">
        <v>120</v>
      </c>
    </row>
    <row r="66" spans="1:19" ht="15" customHeight="1" thickTop="1">
      <c r="A66" s="91" t="s">
        <v>105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3"/>
      <c r="M66" s="20"/>
      <c r="N66" s="20"/>
      <c r="O66" s="20"/>
      <c r="P66" s="20"/>
      <c r="Q66" s="20"/>
      <c r="R66" s="20"/>
      <c r="S66" s="21" t="str">
        <f>IF(SUM(M66:R66)=0,"",SUM(M66:R66))</f>
        <v/>
      </c>
    </row>
    <row r="67" spans="1:19" ht="15" customHeight="1">
      <c r="A67" s="91" t="s">
        <v>106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3"/>
      <c r="M67" s="79"/>
      <c r="N67" s="79"/>
      <c r="O67" s="79"/>
      <c r="P67" s="79"/>
      <c r="Q67" s="79"/>
      <c r="R67" s="80"/>
      <c r="S67" s="19" t="str">
        <f>IF(SUM(M67:R67)=0,"",SUM(M67:R67))</f>
        <v/>
      </c>
    </row>
    <row r="68" spans="1:19" ht="15" customHeight="1">
      <c r="A68" s="91" t="s">
        <v>31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3"/>
      <c r="R68" s="11" t="str">
        <f>IF(S66="","",S67/S66*100)</f>
        <v/>
      </c>
      <c r="S68" s="19" t="s">
        <v>30</v>
      </c>
    </row>
    <row r="69" spans="1:19" ht="15" customHeight="1">
      <c r="A69" s="104" t="s">
        <v>21</v>
      </c>
      <c r="B69" s="97"/>
      <c r="C69" s="97"/>
      <c r="D69" s="98"/>
      <c r="E69" s="88" t="s">
        <v>0</v>
      </c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108"/>
    </row>
    <row r="70" spans="1:19" ht="15" customHeight="1">
      <c r="A70" s="105"/>
      <c r="B70" s="106"/>
      <c r="C70" s="106"/>
      <c r="D70" s="107"/>
      <c r="E70" s="88" t="s">
        <v>22</v>
      </c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108"/>
    </row>
    <row r="71" spans="1:19" ht="15" customHeight="1">
      <c r="A71" s="105"/>
      <c r="B71" s="106"/>
      <c r="C71" s="106"/>
      <c r="D71" s="107"/>
      <c r="E71" s="88" t="s">
        <v>23</v>
      </c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108"/>
    </row>
    <row r="72" spans="1:19" ht="15" customHeight="1">
      <c r="A72" s="105"/>
      <c r="B72" s="106"/>
      <c r="C72" s="106"/>
      <c r="D72" s="107"/>
      <c r="E72" s="88" t="s">
        <v>39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108"/>
    </row>
    <row r="73" spans="1:19" ht="30" customHeight="1">
      <c r="A73" s="121" t="s">
        <v>112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3"/>
    </row>
    <row r="74" spans="1:19" ht="15" customHeight="1" thickBot="1">
      <c r="A74" s="119" t="s">
        <v>101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02"/>
      <c r="S74" s="103"/>
    </row>
    <row r="75" spans="1:19" ht="6" customHeight="1" thickTop="1" thickBo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8"/>
      <c r="S75" s="78"/>
    </row>
    <row r="76" spans="1:19" ht="15" thickTop="1" thickBot="1">
      <c r="A76" s="124" t="s">
        <v>36</v>
      </c>
      <c r="B76" s="125"/>
      <c r="C76" s="125"/>
      <c r="D76" s="125"/>
      <c r="E76" s="125"/>
      <c r="F76" s="125"/>
      <c r="G76" s="125"/>
      <c r="H76" s="126" t="s">
        <v>104</v>
      </c>
      <c r="I76" s="126"/>
      <c r="J76" s="126"/>
      <c r="K76" s="126"/>
      <c r="L76" s="126"/>
      <c r="M76" s="126"/>
      <c r="N76" s="125" t="s">
        <v>37</v>
      </c>
      <c r="O76" s="125"/>
      <c r="P76" s="125" t="s">
        <v>38</v>
      </c>
      <c r="Q76" s="127"/>
    </row>
    <row r="77" spans="1:19" ht="14.25" thickTop="1"/>
  </sheetData>
  <mergeCells count="107">
    <mergeCell ref="A74:Q74"/>
    <mergeCell ref="R74:S74"/>
    <mergeCell ref="A64:L65"/>
    <mergeCell ref="A67:L67"/>
    <mergeCell ref="A68:Q68"/>
    <mergeCell ref="A69:D72"/>
    <mergeCell ref="E72:G72"/>
    <mergeCell ref="H72:S72"/>
    <mergeCell ref="A73:S73"/>
    <mergeCell ref="A66:L66"/>
    <mergeCell ref="E69:G69"/>
    <mergeCell ref="A50:S50"/>
    <mergeCell ref="A44:L44"/>
    <mergeCell ref="A45:Q45"/>
    <mergeCell ref="A39:S39"/>
    <mergeCell ref="A40:Q40"/>
    <mergeCell ref="R40:S40"/>
    <mergeCell ref="H71:S71"/>
    <mergeCell ref="A46:D49"/>
    <mergeCell ref="E46:G46"/>
    <mergeCell ref="E48:G48"/>
    <mergeCell ref="H46:S46"/>
    <mergeCell ref="E47:G47"/>
    <mergeCell ref="H47:S47"/>
    <mergeCell ref="A42:L42"/>
    <mergeCell ref="H60:S60"/>
    <mergeCell ref="A61:S61"/>
    <mergeCell ref="A62:Q62"/>
    <mergeCell ref="R62:S62"/>
    <mergeCell ref="E70:G70"/>
    <mergeCell ref="H70:S70"/>
    <mergeCell ref="H69:S69"/>
    <mergeCell ref="E71:G71"/>
    <mergeCell ref="E49:G49"/>
    <mergeCell ref="H37:S37"/>
    <mergeCell ref="A34:Q34"/>
    <mergeCell ref="E35:G35"/>
    <mergeCell ref="H35:S35"/>
    <mergeCell ref="E37:G37"/>
    <mergeCell ref="E38:G38"/>
    <mergeCell ref="H38:S38"/>
    <mergeCell ref="A76:G76"/>
    <mergeCell ref="H76:M76"/>
    <mergeCell ref="N76:O76"/>
    <mergeCell ref="P76:Q76"/>
    <mergeCell ref="A51:Q51"/>
    <mergeCell ref="A53:L53"/>
    <mergeCell ref="A54:L54"/>
    <mergeCell ref="A55:L55"/>
    <mergeCell ref="A56:Q56"/>
    <mergeCell ref="A57:D60"/>
    <mergeCell ref="E57:G57"/>
    <mergeCell ref="H57:S57"/>
    <mergeCell ref="E58:G58"/>
    <mergeCell ref="H58:S58"/>
    <mergeCell ref="E59:G59"/>
    <mergeCell ref="H59:S59"/>
    <mergeCell ref="E60:G60"/>
    <mergeCell ref="H24:S24"/>
    <mergeCell ref="H25:S25"/>
    <mergeCell ref="H26:S26"/>
    <mergeCell ref="A29:Q29"/>
    <mergeCell ref="A32:L32"/>
    <mergeCell ref="R29:S29"/>
    <mergeCell ref="E25:G25"/>
    <mergeCell ref="H27:S27"/>
    <mergeCell ref="E24:G24"/>
    <mergeCell ref="A24:D27"/>
    <mergeCell ref="A28:S28"/>
    <mergeCell ref="E26:G26"/>
    <mergeCell ref="E27:G27"/>
    <mergeCell ref="A31:L31"/>
    <mergeCell ref="A33:L33"/>
    <mergeCell ref="E36:G36"/>
    <mergeCell ref="R51:S51"/>
    <mergeCell ref="A35:D38"/>
    <mergeCell ref="H49:S49"/>
    <mergeCell ref="H36:S36"/>
    <mergeCell ref="A43:L43"/>
    <mergeCell ref="H48:S48"/>
    <mergeCell ref="C1:Q1"/>
    <mergeCell ref="P3:R3"/>
    <mergeCell ref="A22:L22"/>
    <mergeCell ref="A18:L18"/>
    <mergeCell ref="H16:I17"/>
    <mergeCell ref="A16:B17"/>
    <mergeCell ref="M7:R7"/>
    <mergeCell ref="M10:S10"/>
    <mergeCell ref="B13:B14"/>
    <mergeCell ref="A10:B10"/>
    <mergeCell ref="M6:R6"/>
    <mergeCell ref="N8:O8"/>
    <mergeCell ref="P8:R8"/>
    <mergeCell ref="C12:N12"/>
    <mergeCell ref="S16:S17"/>
    <mergeCell ref="A23:Q23"/>
    <mergeCell ref="K17:L17"/>
    <mergeCell ref="P11:S11"/>
    <mergeCell ref="P12:S12"/>
    <mergeCell ref="C13:S13"/>
    <mergeCell ref="C11:N11"/>
    <mergeCell ref="K16:L16"/>
    <mergeCell ref="A11:A14"/>
    <mergeCell ref="C14:S14"/>
    <mergeCell ref="A21:L21"/>
    <mergeCell ref="A20:L20"/>
    <mergeCell ref="C16:G17"/>
  </mergeCells>
  <phoneticPr fontId="1"/>
  <dataValidations count="1">
    <dataValidation type="list" allowBlank="1" showInputMessage="1" showErrorMessage="1" sqref="J16:J17">
      <formula1>"○"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6" fitToHeight="2" orientation="portrait" r:id="rId1"/>
  <headerFooter alignWithMargins="0"/>
  <rowBreaks count="1" manualBreakCount="1">
    <brk id="5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activeCell="A47" sqref="A47:L47"/>
    </sheetView>
  </sheetViews>
  <sheetFormatPr defaultColWidth="9" defaultRowHeight="13.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>
      <c r="A1" s="1" t="s">
        <v>109</v>
      </c>
    </row>
    <row r="3" spans="1:17">
      <c r="A3" s="1" t="s">
        <v>110</v>
      </c>
    </row>
    <row r="5" spans="1:17">
      <c r="B5" s="1" t="s">
        <v>59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>
      <c r="B7" s="41" t="s">
        <v>60</v>
      </c>
      <c r="C7" s="144" t="s">
        <v>61</v>
      </c>
      <c r="D7" s="139"/>
      <c r="E7" s="139"/>
      <c r="F7" s="139"/>
      <c r="G7" s="139"/>
      <c r="H7" s="145"/>
      <c r="I7" s="42"/>
      <c r="J7" s="43"/>
      <c r="K7" s="43"/>
      <c r="L7" s="43"/>
      <c r="M7" s="43"/>
      <c r="N7" s="43"/>
      <c r="O7" s="29"/>
      <c r="P7" s="29"/>
      <c r="Q7" s="29"/>
    </row>
    <row r="8" spans="1:17">
      <c r="B8" s="44"/>
      <c r="C8" s="140" t="s">
        <v>62</v>
      </c>
      <c r="D8" s="141"/>
      <c r="E8" s="141"/>
      <c r="F8" s="141"/>
      <c r="G8" s="141"/>
      <c r="H8" s="142"/>
      <c r="I8" s="42"/>
      <c r="J8" s="43"/>
      <c r="K8" s="43"/>
      <c r="L8" s="43"/>
      <c r="M8" s="43"/>
      <c r="N8" s="43"/>
      <c r="O8" s="29"/>
      <c r="P8" s="29"/>
      <c r="Q8" s="29"/>
    </row>
    <row r="9" spans="1:17">
      <c r="B9" s="45"/>
      <c r="C9" s="146" t="s">
        <v>63</v>
      </c>
      <c r="D9" s="143"/>
      <c r="E9" s="143"/>
      <c r="F9" s="143"/>
      <c r="G9" s="143"/>
      <c r="H9" s="147"/>
      <c r="I9" s="42"/>
      <c r="J9" s="43"/>
      <c r="K9" s="43"/>
      <c r="L9" s="43"/>
      <c r="M9" s="43"/>
      <c r="N9" s="43"/>
      <c r="O9" s="29"/>
      <c r="P9" s="29"/>
      <c r="Q9" s="29"/>
    </row>
    <row r="10" spans="1:17" ht="4.5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>
      <c r="B11" s="41" t="s">
        <v>64</v>
      </c>
      <c r="C11" s="139" t="s">
        <v>61</v>
      </c>
      <c r="D11" s="139"/>
      <c r="E11" s="139"/>
      <c r="F11" s="139"/>
      <c r="G11" s="139"/>
      <c r="H11" s="139"/>
      <c r="I11" s="42"/>
      <c r="J11" s="43"/>
      <c r="K11" s="43"/>
      <c r="L11" s="43"/>
      <c r="M11" s="43"/>
      <c r="N11" s="43"/>
      <c r="O11" s="29"/>
      <c r="P11" s="29"/>
      <c r="Q11" s="29"/>
    </row>
    <row r="12" spans="1:17">
      <c r="B12" s="44"/>
      <c r="C12" s="140" t="s">
        <v>65</v>
      </c>
      <c r="D12" s="141"/>
      <c r="E12" s="141"/>
      <c r="F12" s="141"/>
      <c r="G12" s="141"/>
      <c r="H12" s="142"/>
      <c r="I12" s="42"/>
      <c r="J12" s="43"/>
      <c r="K12" s="43"/>
      <c r="L12" s="43"/>
      <c r="M12" s="43"/>
      <c r="N12" s="43"/>
      <c r="O12" s="29"/>
      <c r="P12" s="29"/>
      <c r="Q12" s="29"/>
    </row>
    <row r="13" spans="1:17">
      <c r="B13" s="45"/>
      <c r="C13" s="143" t="s">
        <v>66</v>
      </c>
      <c r="D13" s="143"/>
      <c r="E13" s="143"/>
      <c r="F13" s="143"/>
      <c r="G13" s="143"/>
      <c r="H13" s="143"/>
      <c r="I13" s="42"/>
      <c r="J13" s="43"/>
      <c r="K13" s="43"/>
      <c r="L13" s="43"/>
      <c r="M13" s="43"/>
      <c r="N13" s="43"/>
      <c r="O13" s="29"/>
      <c r="P13" s="29"/>
      <c r="Q13" s="29"/>
    </row>
    <row r="14" spans="1:17" ht="4.5" customHeight="1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>
      <c r="B15" s="41" t="s">
        <v>67</v>
      </c>
      <c r="C15" s="139" t="s">
        <v>61</v>
      </c>
      <c r="D15" s="139"/>
      <c r="E15" s="139"/>
      <c r="F15" s="139"/>
      <c r="G15" s="139"/>
      <c r="H15" s="139"/>
      <c r="I15" s="42"/>
      <c r="J15" s="43"/>
      <c r="K15" s="43"/>
      <c r="L15" s="43"/>
      <c r="M15" s="43"/>
      <c r="N15" s="43"/>
      <c r="O15" s="29"/>
      <c r="P15" s="29"/>
      <c r="Q15" s="29"/>
    </row>
    <row r="16" spans="1:17">
      <c r="B16" s="46"/>
      <c r="C16" s="140" t="s">
        <v>62</v>
      </c>
      <c r="D16" s="141"/>
      <c r="E16" s="141"/>
      <c r="F16" s="141"/>
      <c r="G16" s="141"/>
      <c r="H16" s="142"/>
      <c r="I16" s="42"/>
      <c r="J16" s="43"/>
      <c r="K16" s="43"/>
      <c r="L16" s="43"/>
      <c r="M16" s="43"/>
      <c r="N16" s="43"/>
      <c r="O16" s="29"/>
      <c r="P16" s="29"/>
      <c r="Q16" s="29"/>
    </row>
    <row r="17" spans="1:20">
      <c r="B17" s="47"/>
      <c r="C17" s="143" t="s">
        <v>68</v>
      </c>
      <c r="D17" s="143"/>
      <c r="E17" s="143"/>
      <c r="F17" s="143"/>
      <c r="G17" s="143"/>
      <c r="H17" s="143"/>
      <c r="I17" s="42"/>
      <c r="J17" s="43"/>
      <c r="K17" s="43"/>
      <c r="L17" s="43"/>
      <c r="M17" s="43"/>
      <c r="N17" s="43"/>
      <c r="O17" s="29"/>
      <c r="P17" s="29"/>
      <c r="Q17" s="29"/>
    </row>
    <row r="18" spans="1:20" ht="4.5" customHeight="1">
      <c r="B18"/>
      <c r="C1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20" ht="14.25">
      <c r="B19" s="41" t="s">
        <v>69</v>
      </c>
      <c r="C19" s="144" t="s">
        <v>61</v>
      </c>
      <c r="D19" s="139"/>
      <c r="E19" s="139"/>
      <c r="F19" s="139"/>
      <c r="G19" s="139"/>
      <c r="H19" s="145"/>
      <c r="I19" s="139" t="s">
        <v>61</v>
      </c>
      <c r="J19" s="139"/>
      <c r="K19" s="139"/>
      <c r="L19" s="139"/>
      <c r="M19" s="139"/>
      <c r="N19" s="145"/>
      <c r="O19" s="3"/>
      <c r="P19" s="3"/>
      <c r="Q19" s="3"/>
    </row>
    <row r="20" spans="1:20">
      <c r="B20" s="46"/>
      <c r="C20" s="140" t="s">
        <v>62</v>
      </c>
      <c r="D20" s="141"/>
      <c r="E20" s="141"/>
      <c r="F20" s="141"/>
      <c r="G20" s="141"/>
      <c r="H20" s="142"/>
      <c r="I20" s="141" t="s">
        <v>62</v>
      </c>
      <c r="J20" s="141"/>
      <c r="K20" s="141"/>
      <c r="L20" s="141"/>
      <c r="M20" s="141"/>
      <c r="N20" s="142"/>
      <c r="P20" s="30"/>
      <c r="Q20" s="30"/>
      <c r="R20" s="30"/>
    </row>
    <row r="21" spans="1:20">
      <c r="B21" s="47"/>
      <c r="C21" s="146" t="s">
        <v>63</v>
      </c>
      <c r="D21" s="143"/>
      <c r="E21" s="143"/>
      <c r="F21" s="143"/>
      <c r="G21" s="143"/>
      <c r="H21" s="147"/>
      <c r="I21" s="143" t="s">
        <v>68</v>
      </c>
      <c r="J21" s="143"/>
      <c r="K21" s="143"/>
      <c r="L21" s="143"/>
      <c r="M21" s="143"/>
      <c r="N21" s="147"/>
    </row>
    <row r="22" spans="1:20" ht="4.5" customHeight="1">
      <c r="A22" s="1" t="s">
        <v>70</v>
      </c>
      <c r="B22"/>
      <c r="C22"/>
      <c r="I22"/>
    </row>
    <row r="23" spans="1:20">
      <c r="B23" s="41" t="s">
        <v>71</v>
      </c>
      <c r="C23" s="144" t="s">
        <v>61</v>
      </c>
      <c r="D23" s="139"/>
      <c r="E23" s="139"/>
      <c r="F23" s="139"/>
      <c r="G23" s="139"/>
      <c r="H23" s="145"/>
      <c r="I23" s="139" t="s">
        <v>61</v>
      </c>
      <c r="J23" s="139"/>
      <c r="K23" s="139"/>
      <c r="L23" s="139"/>
      <c r="M23" s="139"/>
      <c r="N23" s="145"/>
      <c r="O23" s="48"/>
      <c r="P23" s="48"/>
      <c r="Q23" s="48"/>
      <c r="R23" s="48"/>
    </row>
    <row r="24" spans="1:20">
      <c r="B24" s="46"/>
      <c r="C24" s="140" t="s">
        <v>62</v>
      </c>
      <c r="D24" s="141"/>
      <c r="E24" s="141"/>
      <c r="F24" s="141"/>
      <c r="G24" s="141"/>
      <c r="H24" s="142"/>
      <c r="I24" s="141" t="s">
        <v>65</v>
      </c>
      <c r="J24" s="141"/>
      <c r="K24" s="141"/>
      <c r="L24" s="141"/>
      <c r="M24" s="141"/>
      <c r="N24" s="142"/>
      <c r="O24" s="48"/>
      <c r="P24" s="48"/>
      <c r="Q24" s="48"/>
      <c r="R24" s="48"/>
    </row>
    <row r="25" spans="1:20">
      <c r="B25" s="47"/>
      <c r="C25" s="146" t="s">
        <v>63</v>
      </c>
      <c r="D25" s="143"/>
      <c r="E25" s="143"/>
      <c r="F25" s="143"/>
      <c r="G25" s="143"/>
      <c r="H25" s="147"/>
      <c r="I25" s="143" t="s">
        <v>66</v>
      </c>
      <c r="J25" s="143"/>
      <c r="K25" s="143"/>
      <c r="L25" s="143"/>
      <c r="M25" s="143"/>
      <c r="N25" s="147"/>
      <c r="O25" s="31"/>
      <c r="P25" s="138"/>
      <c r="Q25" s="138"/>
      <c r="R25" s="138"/>
    </row>
    <row r="26" spans="1:20" ht="4.5" customHeight="1">
      <c r="B26"/>
      <c r="C26"/>
    </row>
    <row r="27" spans="1:20" ht="15.95" customHeight="1">
      <c r="A27" s="32"/>
      <c r="B27" s="49" t="s">
        <v>72</v>
      </c>
      <c r="C27" s="50" t="s">
        <v>73</v>
      </c>
      <c r="D27" s="50"/>
      <c r="E27" s="50"/>
      <c r="F27" s="50"/>
      <c r="G27" s="50"/>
      <c r="H27" s="50"/>
      <c r="I27" s="51"/>
      <c r="J27" s="52"/>
      <c r="K27" s="52"/>
      <c r="L27" s="52"/>
      <c r="M27" s="32"/>
      <c r="N27" s="32"/>
      <c r="O27" s="32"/>
      <c r="P27" s="32"/>
      <c r="Q27" s="32"/>
      <c r="R27" s="32"/>
      <c r="S27" s="32"/>
      <c r="T27" s="53"/>
    </row>
    <row r="28" spans="1:20" ht="15.95" customHeight="1">
      <c r="A28" s="32"/>
      <c r="B28" s="54"/>
      <c r="C28" s="55" t="s">
        <v>62</v>
      </c>
      <c r="D28" s="56"/>
      <c r="E28" s="56"/>
      <c r="F28" s="56"/>
      <c r="G28" s="56"/>
      <c r="H28" s="57"/>
      <c r="I28" s="58"/>
      <c r="J28" s="8"/>
      <c r="K28" s="8"/>
      <c r="L28" s="8"/>
      <c r="M28" s="8"/>
      <c r="N28" s="8"/>
      <c r="O28" s="32"/>
      <c r="P28" s="32"/>
      <c r="Q28" s="32"/>
      <c r="R28" s="32"/>
      <c r="S28" s="32"/>
      <c r="T28" s="53"/>
    </row>
    <row r="29" spans="1:20" ht="15.95" customHeight="1">
      <c r="A29" s="32"/>
      <c r="B29" s="59"/>
      <c r="C29" s="60" t="s">
        <v>63</v>
      </c>
      <c r="D29" s="60"/>
      <c r="E29" s="60"/>
      <c r="F29" s="60"/>
      <c r="G29" s="60"/>
      <c r="H29" s="60"/>
      <c r="I29" s="58"/>
      <c r="J29" s="8"/>
      <c r="K29" s="8"/>
      <c r="L29" s="8"/>
      <c r="M29" s="8"/>
      <c r="N29" s="8"/>
      <c r="O29" s="32"/>
      <c r="P29" s="32"/>
      <c r="Q29" s="32"/>
      <c r="R29" s="32"/>
      <c r="S29" s="32"/>
      <c r="T29" s="53"/>
    </row>
    <row r="30" spans="1:20" ht="4.5" customHeight="1">
      <c r="A30" s="32"/>
      <c r="B30"/>
      <c r="C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53"/>
    </row>
    <row r="31" spans="1:20" ht="15.95" customHeight="1">
      <c r="A31" s="32"/>
      <c r="B31" s="41" t="s">
        <v>74</v>
      </c>
      <c r="C31" s="139" t="s">
        <v>75</v>
      </c>
      <c r="D31" s="139"/>
      <c r="E31" s="139"/>
      <c r="F31" s="139"/>
      <c r="G31" s="139"/>
      <c r="H31" s="139"/>
      <c r="I31" s="58"/>
      <c r="J31" s="8"/>
      <c r="K31" s="8"/>
      <c r="L31" s="8"/>
      <c r="M31" s="8"/>
      <c r="N31" s="8"/>
      <c r="O31" s="8"/>
      <c r="P31" s="8"/>
      <c r="Q31" s="8"/>
      <c r="R31" s="8"/>
      <c r="S31" s="8"/>
      <c r="T31" s="53"/>
    </row>
    <row r="32" spans="1:20" ht="15.95" customHeight="1">
      <c r="A32" s="32"/>
      <c r="B32" s="46"/>
      <c r="C32" s="140" t="s">
        <v>76</v>
      </c>
      <c r="D32" s="141"/>
      <c r="E32" s="141"/>
      <c r="F32" s="141"/>
      <c r="G32" s="141"/>
      <c r="H32" s="142"/>
      <c r="I32" s="58"/>
      <c r="J32" s="8"/>
      <c r="K32" s="8"/>
      <c r="L32" s="8"/>
      <c r="M32" s="8"/>
      <c r="N32" s="8"/>
      <c r="O32" s="8"/>
      <c r="P32" s="8"/>
      <c r="Q32" s="8"/>
      <c r="R32" s="8"/>
      <c r="S32" s="8"/>
      <c r="T32" s="53"/>
    </row>
    <row r="33" spans="1:20" ht="15.95" customHeight="1">
      <c r="A33" s="32"/>
      <c r="B33" s="47"/>
      <c r="C33" s="143" t="s">
        <v>77</v>
      </c>
      <c r="D33" s="143"/>
      <c r="E33" s="143"/>
      <c r="F33" s="143"/>
      <c r="G33" s="143"/>
      <c r="H33" s="143"/>
      <c r="I33" s="58"/>
      <c r="J33" s="8"/>
      <c r="K33" s="8"/>
      <c r="L33" s="8"/>
      <c r="M33" s="8"/>
      <c r="N33" s="8"/>
      <c r="O33" s="8"/>
      <c r="P33" s="8"/>
      <c r="Q33" s="8"/>
      <c r="R33" s="8"/>
      <c r="S33" s="8"/>
      <c r="T33" s="53"/>
    </row>
    <row r="34" spans="1:20" ht="4.5" customHeight="1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20">
      <c r="B35" s="41" t="s">
        <v>78</v>
      </c>
      <c r="C35" s="139" t="s">
        <v>61</v>
      </c>
      <c r="D35" s="139"/>
      <c r="E35" s="139"/>
      <c r="F35" s="139"/>
      <c r="G35" s="139"/>
      <c r="H35" s="139"/>
      <c r="I35" s="42"/>
      <c r="J35" s="43"/>
      <c r="K35" s="43"/>
      <c r="L35" s="43"/>
      <c r="M35" s="43"/>
      <c r="N35" s="43"/>
      <c r="O35" s="29"/>
      <c r="P35" s="29"/>
      <c r="Q35" s="29"/>
    </row>
    <row r="36" spans="1:20">
      <c r="B36" s="46"/>
      <c r="C36" s="140" t="s">
        <v>62</v>
      </c>
      <c r="D36" s="141"/>
      <c r="E36" s="141"/>
      <c r="F36" s="141"/>
      <c r="G36" s="141"/>
      <c r="H36" s="142"/>
      <c r="I36" s="42"/>
      <c r="J36" s="43"/>
      <c r="K36" s="43"/>
      <c r="L36" s="43"/>
      <c r="M36" s="43"/>
      <c r="N36" s="43"/>
      <c r="O36" s="29"/>
      <c r="P36" s="29"/>
      <c r="Q36" s="29"/>
    </row>
    <row r="37" spans="1:20">
      <c r="B37" s="47"/>
      <c r="C37" s="143" t="s">
        <v>63</v>
      </c>
      <c r="D37" s="143"/>
      <c r="E37" s="143"/>
      <c r="F37" s="143"/>
      <c r="G37" s="143"/>
      <c r="H37" s="143"/>
      <c r="I37" s="42"/>
      <c r="J37" s="43"/>
      <c r="K37" s="43"/>
      <c r="L37" s="43"/>
      <c r="M37" s="43"/>
      <c r="N37" s="43"/>
      <c r="O37" s="29"/>
      <c r="P37" s="29"/>
      <c r="Q37" s="29"/>
    </row>
    <row r="38" spans="1:20" ht="15.95" customHeight="1">
      <c r="A38" s="32"/>
      <c r="B38"/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53"/>
    </row>
    <row r="39" spans="1:20" ht="15.95" customHeight="1">
      <c r="A39" s="32"/>
      <c r="B39" s="144" t="s">
        <v>79</v>
      </c>
      <c r="C39" s="139"/>
      <c r="D39" s="139"/>
      <c r="E39" s="139"/>
      <c r="F39" s="139"/>
      <c r="G39" s="139"/>
      <c r="H39" s="145"/>
      <c r="I39" s="61" t="s">
        <v>80</v>
      </c>
      <c r="J39" s="7"/>
      <c r="K39" s="7"/>
      <c r="L39" s="7"/>
      <c r="M39" s="7"/>
      <c r="N39" s="27"/>
      <c r="O39" s="8"/>
      <c r="P39" s="8"/>
      <c r="Q39" s="8"/>
      <c r="R39" s="8"/>
      <c r="S39" s="8"/>
      <c r="T39" s="53"/>
    </row>
    <row r="40" spans="1:20" ht="15.95" customHeight="1">
      <c r="A40" s="32"/>
      <c r="B40" s="140" t="s">
        <v>81</v>
      </c>
      <c r="C40" s="141"/>
      <c r="D40" s="141"/>
      <c r="E40" s="141"/>
      <c r="F40" s="141"/>
      <c r="G40" s="141"/>
      <c r="H40" s="142"/>
      <c r="I40" s="62" t="s">
        <v>82</v>
      </c>
      <c r="J40" s="26"/>
      <c r="K40" s="26"/>
      <c r="L40" s="26"/>
      <c r="M40" s="26"/>
      <c r="N40" s="27"/>
      <c r="O40" s="8"/>
      <c r="P40" s="8"/>
      <c r="Q40" s="8"/>
      <c r="R40" s="8"/>
      <c r="S40" s="8"/>
      <c r="T40" s="53"/>
    </row>
    <row r="41" spans="1:20" ht="15.95" customHeight="1">
      <c r="A41" s="32"/>
      <c r="B41" s="140" t="s">
        <v>83</v>
      </c>
      <c r="C41" s="141"/>
      <c r="D41" s="141"/>
      <c r="E41" s="141"/>
      <c r="F41" s="141"/>
      <c r="G41" s="141"/>
      <c r="H41" s="142"/>
      <c r="I41" s="62" t="s">
        <v>84</v>
      </c>
      <c r="J41" s="26"/>
      <c r="K41" s="26"/>
      <c r="L41" s="26"/>
      <c r="M41" s="26"/>
      <c r="N41" s="63"/>
      <c r="O41" t="s">
        <v>85</v>
      </c>
      <c r="P41" s="8"/>
      <c r="Q41" s="8"/>
      <c r="R41" s="8"/>
      <c r="S41" s="8"/>
      <c r="T41" s="53"/>
    </row>
    <row r="42" spans="1:20" ht="15.95" customHeight="1">
      <c r="A42" s="32"/>
      <c r="B42" s="146" t="s">
        <v>86</v>
      </c>
      <c r="C42" s="143"/>
      <c r="D42" s="143"/>
      <c r="E42" s="143"/>
      <c r="F42" s="143"/>
      <c r="G42" s="143"/>
      <c r="H42" s="147"/>
      <c r="I42" s="36" t="s">
        <v>87</v>
      </c>
      <c r="J42" s="64"/>
      <c r="K42" s="64"/>
      <c r="L42" s="64"/>
      <c r="M42" s="64"/>
      <c r="N42" s="27"/>
      <c r="O42" s="8"/>
      <c r="P42" s="8"/>
      <c r="Q42" s="8"/>
      <c r="R42" s="8"/>
      <c r="S42" s="8"/>
      <c r="T42" s="53"/>
    </row>
    <row r="43" spans="1:20" ht="15.95" customHeight="1">
      <c r="A43" s="32"/>
      <c r="B43" s="65"/>
      <c r="C43" s="65"/>
      <c r="D43" s="65"/>
      <c r="E43" s="65"/>
      <c r="F43" s="65"/>
      <c r="G43" s="65"/>
      <c r="H43" s="65"/>
      <c r="I43" s="66"/>
      <c r="J43" s="8"/>
      <c r="K43" s="8"/>
      <c r="L43" s="8"/>
      <c r="M43" s="8"/>
      <c r="N43" s="8"/>
      <c r="O43" s="8"/>
      <c r="P43" s="8"/>
      <c r="Q43" s="8"/>
      <c r="R43" s="8"/>
      <c r="S43" s="8"/>
      <c r="T43" s="53"/>
    </row>
    <row r="44" spans="1:20" ht="15.95" customHeight="1">
      <c r="A44" s="53" t="s">
        <v>111</v>
      </c>
      <c r="B44"/>
      <c r="C4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53"/>
    </row>
    <row r="45" spans="1:20">
      <c r="A45" s="30"/>
      <c r="B45" s="30"/>
    </row>
    <row r="46" spans="1:20" ht="15" customHeight="1">
      <c r="A46" s="84" t="s">
        <v>2</v>
      </c>
      <c r="B46" s="85"/>
      <c r="C46" s="148"/>
      <c r="D46" s="149"/>
      <c r="E46" s="28"/>
      <c r="F46" s="135" t="s">
        <v>3</v>
      </c>
      <c r="G46" s="136"/>
      <c r="H46" s="67"/>
      <c r="I46" s="68"/>
      <c r="J46" s="28"/>
      <c r="K46" s="150"/>
      <c r="L46" s="85"/>
      <c r="M46" s="6" t="s">
        <v>88</v>
      </c>
      <c r="N46" s="6" t="s">
        <v>89</v>
      </c>
      <c r="O46" s="6" t="s">
        <v>90</v>
      </c>
      <c r="P46" s="6" t="s">
        <v>91</v>
      </c>
      <c r="Q46" s="6" t="s">
        <v>92</v>
      </c>
      <c r="R46" s="6" t="s">
        <v>93</v>
      </c>
      <c r="S46" s="25" t="s">
        <v>18</v>
      </c>
    </row>
    <row r="47" spans="1:20" ht="15" customHeight="1">
      <c r="A47" s="88" t="s">
        <v>5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5">
        <v>7</v>
      </c>
      <c r="N47" s="5">
        <v>7</v>
      </c>
      <c r="O47" s="5">
        <v>7</v>
      </c>
      <c r="P47" s="5">
        <v>7</v>
      </c>
      <c r="Q47" s="5">
        <v>7</v>
      </c>
      <c r="R47" s="5">
        <v>7</v>
      </c>
      <c r="S47" s="25">
        <v>42</v>
      </c>
    </row>
    <row r="48" spans="1:20" ht="6.95" customHeight="1" thickBo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  <c r="O48" s="9"/>
      <c r="P48" s="9"/>
      <c r="Q48" s="9"/>
      <c r="R48" s="9"/>
      <c r="S48" s="9"/>
    </row>
    <row r="49" spans="1:19" ht="15" customHeight="1" thickTop="1" thickBot="1">
      <c r="A49" s="94" t="s">
        <v>100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151"/>
      <c r="M49" s="71"/>
      <c r="N49" s="71"/>
      <c r="O49" s="71"/>
      <c r="P49" s="71"/>
      <c r="Q49" s="71"/>
      <c r="R49" s="71"/>
      <c r="S49" s="69"/>
    </row>
    <row r="50" spans="1:19" ht="15" customHeight="1" thickTop="1">
      <c r="A50" s="91" t="s">
        <v>105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3"/>
      <c r="M50" s="72">
        <v>6</v>
      </c>
      <c r="N50" s="72">
        <v>6</v>
      </c>
      <c r="O50" s="72">
        <v>6</v>
      </c>
      <c r="P50" s="72">
        <v>6</v>
      </c>
      <c r="Q50" s="72">
        <v>6</v>
      </c>
      <c r="R50" s="72">
        <v>6</v>
      </c>
      <c r="S50" s="73">
        <v>36</v>
      </c>
    </row>
    <row r="51" spans="1:19" ht="15" customHeight="1">
      <c r="A51" s="91" t="s">
        <v>43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3"/>
      <c r="M51" s="70">
        <v>5</v>
      </c>
      <c r="N51" s="70">
        <v>5</v>
      </c>
      <c r="O51" s="70">
        <v>5</v>
      </c>
      <c r="P51" s="70">
        <v>5</v>
      </c>
      <c r="Q51" s="70">
        <v>5</v>
      </c>
      <c r="R51" s="70">
        <v>5</v>
      </c>
      <c r="S51" s="19">
        <v>30</v>
      </c>
    </row>
    <row r="52" spans="1:19" ht="15" customHeight="1">
      <c r="A52" s="91" t="s">
        <v>31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3"/>
      <c r="R52" s="11">
        <v>83.3</v>
      </c>
      <c r="S52" s="19" t="s">
        <v>94</v>
      </c>
    </row>
    <row r="53" spans="1:19" ht="15" customHeight="1">
      <c r="A53" s="104" t="s">
        <v>21</v>
      </c>
      <c r="B53" s="97"/>
      <c r="C53" s="97"/>
      <c r="D53" s="98"/>
      <c r="E53" s="88" t="s">
        <v>0</v>
      </c>
      <c r="F53" s="88"/>
      <c r="G53" s="88"/>
      <c r="H53" s="88" t="s">
        <v>95</v>
      </c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108"/>
    </row>
    <row r="54" spans="1:19" ht="15" customHeight="1">
      <c r="A54" s="105"/>
      <c r="B54" s="106"/>
      <c r="C54" s="106"/>
      <c r="D54" s="107"/>
      <c r="E54" s="88" t="s">
        <v>22</v>
      </c>
      <c r="F54" s="88"/>
      <c r="G54" s="88"/>
      <c r="H54" s="88" t="s">
        <v>96</v>
      </c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108"/>
    </row>
    <row r="55" spans="1:19" ht="15" customHeight="1">
      <c r="A55" s="105"/>
      <c r="B55" s="106"/>
      <c r="C55" s="106"/>
      <c r="D55" s="107"/>
      <c r="E55" s="88" t="s">
        <v>23</v>
      </c>
      <c r="F55" s="88"/>
      <c r="G55" s="88"/>
      <c r="H55" s="88" t="s">
        <v>97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108"/>
    </row>
    <row r="56" spans="1:19" ht="15" customHeight="1">
      <c r="A56" s="105"/>
      <c r="B56" s="106"/>
      <c r="C56" s="106"/>
      <c r="D56" s="107"/>
      <c r="E56" s="88" t="s">
        <v>39</v>
      </c>
      <c r="F56" s="88"/>
      <c r="G56" s="88"/>
      <c r="H56" s="134" t="s">
        <v>98</v>
      </c>
      <c r="I56" s="135"/>
      <c r="J56" s="135"/>
      <c r="K56" s="135"/>
      <c r="L56" s="135"/>
      <c r="M56" s="135"/>
      <c r="N56" s="136"/>
      <c r="O56" s="134" t="s">
        <v>99</v>
      </c>
      <c r="P56" s="135"/>
      <c r="Q56" s="135"/>
      <c r="R56" s="135"/>
      <c r="S56" s="137"/>
    </row>
    <row r="57" spans="1:19" s="17" customFormat="1" ht="30" customHeight="1">
      <c r="A57" s="121" t="s">
        <v>113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3"/>
    </row>
    <row r="58" spans="1:19" ht="15" customHeight="1" thickBot="1">
      <c r="A58" s="119" t="s">
        <v>101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02" t="s">
        <v>121</v>
      </c>
      <c r="S58" s="103"/>
    </row>
    <row r="59" spans="1:19" ht="14.25" thickTop="1"/>
  </sheetData>
  <mergeCells count="54">
    <mergeCell ref="A49:L49"/>
    <mergeCell ref="C25:H25"/>
    <mergeCell ref="I25:N25"/>
    <mergeCell ref="C20:H20"/>
    <mergeCell ref="I20:N20"/>
    <mergeCell ref="C24:H24"/>
    <mergeCell ref="I24:N2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C19:H19"/>
    <mergeCell ref="I19:N19"/>
    <mergeCell ref="C21:H21"/>
    <mergeCell ref="I21:N21"/>
    <mergeCell ref="C23:H23"/>
    <mergeCell ref="I23:N23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</mergeCells>
  <phoneticPr fontId="1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workbookViewId="0">
      <selection activeCell="G44" sqref="G44"/>
    </sheetView>
  </sheetViews>
  <sheetFormatPr defaultRowHeight="13.5"/>
  <cols>
    <col min="2" max="2" width="2.375" customWidth="1"/>
    <col min="3" max="3" width="5.5" customWidth="1"/>
    <col min="4" max="4" width="2.625" customWidth="1"/>
    <col min="5" max="5" width="5.25" customWidth="1"/>
    <col min="6" max="6" width="2.375" customWidth="1"/>
    <col min="7" max="7" width="5.5" customWidth="1"/>
    <col min="8" max="8" width="2.625" customWidth="1"/>
    <col min="10" max="10" width="6.75" customWidth="1"/>
    <col min="12" max="12" width="2.375" customWidth="1"/>
    <col min="13" max="13" width="5.5" customWidth="1"/>
    <col min="14" max="14" width="2.625" customWidth="1"/>
    <col min="15" max="15" width="5.25" customWidth="1"/>
    <col min="16" max="16" width="2.375" customWidth="1"/>
    <col min="17" max="17" width="5.5" customWidth="1"/>
    <col min="18" max="18" width="2.625" customWidth="1"/>
  </cols>
  <sheetData>
    <row r="1" spans="1:19" ht="24" customHeight="1">
      <c r="A1" s="74" t="s">
        <v>102</v>
      </c>
    </row>
    <row r="2" spans="1:19" ht="23.25" customHeight="1">
      <c r="A2" t="s">
        <v>44</v>
      </c>
    </row>
    <row r="3" spans="1:19" ht="23.25" customHeight="1"/>
    <row r="4" spans="1:19" ht="19.5" customHeight="1">
      <c r="A4" t="s">
        <v>45</v>
      </c>
      <c r="E4" s="152" t="s">
        <v>46</v>
      </c>
      <c r="K4" t="s">
        <v>51</v>
      </c>
      <c r="O4" s="152" t="s">
        <v>46</v>
      </c>
    </row>
    <row r="5" spans="1:19">
      <c r="E5" s="152"/>
      <c r="O5" s="152"/>
    </row>
    <row r="7" spans="1:19">
      <c r="C7" s="153" t="s">
        <v>47</v>
      </c>
      <c r="G7" s="153" t="s">
        <v>48</v>
      </c>
      <c r="M7" s="153" t="s">
        <v>47</v>
      </c>
      <c r="Q7" s="153" t="s">
        <v>48</v>
      </c>
    </row>
    <row r="8" spans="1:19">
      <c r="B8" s="33"/>
      <c r="C8" s="153"/>
      <c r="D8" s="34"/>
      <c r="F8" s="33"/>
      <c r="G8" s="153"/>
      <c r="H8" s="34"/>
      <c r="L8" s="33"/>
      <c r="M8" s="153"/>
      <c r="N8" s="34"/>
      <c r="P8" s="33"/>
      <c r="Q8" s="153"/>
      <c r="R8" s="34"/>
    </row>
    <row r="9" spans="1:19" ht="12" customHeight="1">
      <c r="B9" s="35"/>
      <c r="C9" s="36"/>
      <c r="D9" s="37"/>
      <c r="F9" s="35"/>
      <c r="G9" s="36"/>
      <c r="H9" s="37"/>
      <c r="L9" s="35"/>
      <c r="M9" s="36"/>
      <c r="N9" s="37"/>
      <c r="P9" s="35"/>
      <c r="Q9" s="36"/>
      <c r="R9" s="37"/>
    </row>
    <row r="16" spans="1:19">
      <c r="G16" s="38"/>
      <c r="I16" s="39" t="s">
        <v>49</v>
      </c>
      <c r="S16" t="s">
        <v>52</v>
      </c>
    </row>
    <row r="17" spans="1:19">
      <c r="E17" t="s">
        <v>50</v>
      </c>
      <c r="M17" t="s">
        <v>50</v>
      </c>
      <c r="Q17" t="s">
        <v>53</v>
      </c>
    </row>
    <row r="19" spans="1:19" ht="19.5" customHeight="1"/>
    <row r="20" spans="1:19" ht="19.5" customHeight="1">
      <c r="A20" t="s">
        <v>54</v>
      </c>
      <c r="C20" s="152" t="s">
        <v>46</v>
      </c>
      <c r="G20" s="152" t="s">
        <v>56</v>
      </c>
      <c r="K20" t="s">
        <v>55</v>
      </c>
      <c r="M20" s="152" t="s">
        <v>46</v>
      </c>
      <c r="Q20" s="152" t="s">
        <v>56</v>
      </c>
    </row>
    <row r="21" spans="1:19">
      <c r="C21" s="152"/>
      <c r="G21" s="152"/>
      <c r="M21" s="152"/>
      <c r="Q21" s="152"/>
    </row>
    <row r="23" spans="1:19">
      <c r="C23" s="153" t="s">
        <v>47</v>
      </c>
      <c r="G23" s="153" t="s">
        <v>57</v>
      </c>
      <c r="M23" s="153" t="s">
        <v>47</v>
      </c>
      <c r="Q23" s="153" t="s">
        <v>57</v>
      </c>
    </row>
    <row r="24" spans="1:19">
      <c r="B24" s="33"/>
      <c r="C24" s="153"/>
      <c r="D24" s="34"/>
      <c r="F24" s="33"/>
      <c r="G24" s="153"/>
      <c r="H24" s="34"/>
      <c r="L24" s="33"/>
      <c r="M24" s="153"/>
      <c r="N24" s="34"/>
      <c r="P24" s="33"/>
      <c r="Q24" s="153"/>
      <c r="R24" s="34"/>
    </row>
    <row r="25" spans="1:19" ht="12" customHeight="1">
      <c r="B25" s="35"/>
      <c r="C25" s="36"/>
      <c r="D25" s="37"/>
      <c r="F25" s="35"/>
      <c r="G25" s="36"/>
      <c r="H25" s="37"/>
      <c r="L25" s="35"/>
      <c r="M25" s="36"/>
      <c r="N25" s="37"/>
      <c r="P25" s="35"/>
      <c r="Q25" s="36"/>
      <c r="R25" s="37"/>
    </row>
    <row r="32" spans="1:19">
      <c r="G32" s="38"/>
      <c r="I32" s="39" t="s">
        <v>49</v>
      </c>
      <c r="S32" s="39" t="s">
        <v>49</v>
      </c>
    </row>
    <row r="33" spans="5:19">
      <c r="E33" t="s">
        <v>50</v>
      </c>
      <c r="I33" t="s">
        <v>107</v>
      </c>
      <c r="L33" s="40"/>
      <c r="M33" s="40"/>
      <c r="O33" t="s">
        <v>50</v>
      </c>
      <c r="Q33" t="s">
        <v>58</v>
      </c>
      <c r="S33" t="s">
        <v>108</v>
      </c>
    </row>
    <row r="34" spans="5:19" ht="26.25" customHeight="1"/>
    <row r="35" spans="5:19" ht="19.5" customHeight="1">
      <c r="E35" s="152"/>
    </row>
    <row r="36" spans="5:19">
      <c r="E36" s="152"/>
    </row>
  </sheetData>
  <mergeCells count="15">
    <mergeCell ref="C7:C8"/>
    <mergeCell ref="G7:G8"/>
    <mergeCell ref="Q20:Q21"/>
    <mergeCell ref="M23:M24"/>
    <mergeCell ref="Q23:Q24"/>
    <mergeCell ref="C20:C21"/>
    <mergeCell ref="C23:C24"/>
    <mergeCell ref="E35:E36"/>
    <mergeCell ref="O4:O5"/>
    <mergeCell ref="M7:M8"/>
    <mergeCell ref="Q7:Q8"/>
    <mergeCell ref="E4:E5"/>
    <mergeCell ref="G20:G21"/>
    <mergeCell ref="G23:G24"/>
    <mergeCell ref="M20:M21"/>
  </mergeCells>
  <phoneticPr fontId="1"/>
  <printOptions horizontalCentere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算定表</vt:lpstr>
      <vt:lpstr>参考</vt:lpstr>
      <vt:lpstr>事例</vt:lpstr>
      <vt:lpstr>算定表!Print_Area</vt:lpstr>
      <vt:lpstr>事例!Print_Area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貴士</dc:creator>
  <cp:lastModifiedBy> </cp:lastModifiedBy>
  <cp:lastPrinted>2018-09-10T07:34:42Z</cp:lastPrinted>
  <dcterms:created xsi:type="dcterms:W3CDTF">2018-07-26T01:11:06Z</dcterms:created>
  <dcterms:modified xsi:type="dcterms:W3CDTF">2021-09-08T05:11:08Z</dcterms:modified>
</cp:coreProperties>
</file>